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Vykurovanie\2022_09_BD_TERCHOVSKA\Uk\EXPEDICIA_BD_TERCHOVSKA_UK_20231115\STROJOVŇA\Text\"/>
    </mc:Choice>
  </mc:AlternateContent>
  <xr:revisionPtr revIDLastSave="0" documentId="13_ncr:1_{363BBDF3-DDB7-4A0D-9BAC-5963CF11EC67}" xr6:coauthVersionLast="47" xr6:coauthVersionMax="47" xr10:uidLastSave="{00000000-0000-0000-0000-000000000000}"/>
  <bookViews>
    <workbookView xWindow="-110" yWindow="-110" windowWidth="38620" windowHeight="21220" tabRatio="500" xr2:uid="{00000000-000D-0000-FFFF-FFFF00000000}"/>
  </bookViews>
  <sheets>
    <sheet name="-" sheetId="1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'-'!$C$1:$W$23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3" i="1" l="1"/>
  <c r="W21" i="1"/>
  <c r="M21" i="1" s="1"/>
  <c r="K21" i="1"/>
  <c r="J21" i="1"/>
  <c r="I21" i="1"/>
  <c r="H21" i="1"/>
  <c r="G21" i="1"/>
  <c r="F21" i="1"/>
  <c r="E21" i="1"/>
  <c r="W20" i="1"/>
  <c r="M20" i="1" s="1"/>
  <c r="K20" i="1"/>
  <c r="J20" i="1"/>
  <c r="I20" i="1"/>
  <c r="H20" i="1"/>
  <c r="G20" i="1"/>
  <c r="F20" i="1"/>
  <c r="E20" i="1"/>
  <c r="AV19" i="1"/>
  <c r="W18" i="1"/>
  <c r="M18" i="1" s="1"/>
  <c r="K18" i="1"/>
  <c r="J18" i="1"/>
  <c r="I18" i="1"/>
  <c r="H18" i="1"/>
  <c r="G18" i="1"/>
  <c r="F18" i="1"/>
  <c r="E18" i="1"/>
  <c r="W17" i="1"/>
  <c r="M17" i="1" s="1"/>
  <c r="K17" i="1"/>
  <c r="J17" i="1"/>
  <c r="I17" i="1"/>
  <c r="H17" i="1"/>
  <c r="G17" i="1"/>
  <c r="F17" i="1"/>
  <c r="E17" i="1"/>
  <c r="U21" i="1" l="1"/>
  <c r="AV17" i="1"/>
  <c r="U17" i="1"/>
  <c r="AV21" i="1"/>
  <c r="AV20" i="1"/>
  <c r="U18" i="1"/>
  <c r="AV18" i="1"/>
  <c r="U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5" authorId="0" shapeId="0" xr:uid="{00000000-0006-0000-0000-000002000000}">
      <text>
        <r>
          <rPr>
            <sz val="8"/>
            <color rgb="FF000000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4000000}">
      <text>
        <r>
          <rPr>
            <sz val="8"/>
            <color rgb="FF000000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6000000}">
      <text>
        <r>
          <rPr>
            <sz val="8"/>
            <color rgb="FF000000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8000000}">
      <text>
        <r>
          <rPr>
            <sz val="8"/>
            <color rgb="FF000000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A000000}">
      <text>
        <r>
          <rPr>
            <sz val="8"/>
            <color rgb="FF000000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C000000}">
      <text>
        <r>
          <rPr>
            <sz val="8"/>
            <color rgb="FF000000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0" shapeId="0" xr:uid="{00000000-0006-0000-0000-000011000000}">
      <text>
        <r>
          <rPr>
            <sz val="8"/>
            <color rgb="FF000000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1C000000}">
      <text>
        <r>
          <rPr>
            <sz val="8"/>
            <color rgb="FF000000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3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5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7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9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B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D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0E000000}">
      <text>
        <r>
          <rPr>
            <sz val="8"/>
            <color rgb="FF000000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0F000000}">
      <text>
        <r>
          <rPr>
            <sz val="8"/>
            <color rgb="FF000000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0000000}">
      <text>
        <r>
          <rPr>
            <sz val="8"/>
            <color rgb="FF000000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0" shapeId="0" xr:uid="{00000000-0006-0000-0000-000012000000}">
      <text>
        <r>
          <rPr>
            <sz val="11"/>
            <color rgb="FF000000"/>
            <rFont val="Calibri"/>
            <family val="2"/>
            <charset val="238"/>
          </rPr>
          <t xml:space="preserve">Vyplňuje se v případě vydání dílčí revize.
Použít označení a, b, c...
</t>
        </r>
      </text>
    </comment>
    <comment ref="O17" authorId="0" shapeId="0" xr:uid="{00000000-0006-0000-0000-000013000000}">
      <text>
        <r>
          <rPr>
            <sz val="8"/>
            <color rgb="FF000000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4000000}">
      <text>
        <r>
          <rPr>
            <sz val="8"/>
            <color rgb="FF000000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5000000}">
      <text>
        <r>
          <rPr>
            <sz val="8"/>
            <color rgb="FF000000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6000000}">
      <text>
        <r>
          <rPr>
            <sz val="8"/>
            <color rgb="FF000000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00000000-0006-0000-0000-000017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D000000}">
      <text>
        <r>
          <rPr>
            <sz val="8"/>
            <color rgb="FF000000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00000000-0006-0000-0000-00001E000000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00000000-0006-0000-0000-000001000000}">
      <text>
        <r>
          <rPr>
            <sz val="8"/>
            <color rgb="FF000000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00000000-0006-0000-0000-000018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18" authorId="0" shapeId="0" xr:uid="{200276EE-FE1F-4D31-84F7-B90B7A5E5AB7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0" authorId="0" shapeId="0" xr:uid="{00000000-0006-0000-0000-000019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0" authorId="0" shapeId="0" xr:uid="{E0AFDC51-8853-4B8A-8665-A997BF09F9EC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1" authorId="0" shapeId="0" xr:uid="{00000000-0006-0000-0000-00001A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1" authorId="0" shapeId="0" xr:uid="{D89C574E-B582-48CE-A53A-D62522E129B6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  <comment ref="U22" authorId="0" shapeId="0" xr:uid="{00000000-0006-0000-0000-00001B000000}">
      <text>
        <r>
          <rPr>
            <sz val="8"/>
            <color rgb="FF000000"/>
            <rFont val="Tahoma"/>
            <family val="2"/>
            <charset val="238"/>
          </rPr>
          <t>Automaticky složený název výkresu</t>
        </r>
      </text>
    </comment>
    <comment ref="Y22" authorId="0" shapeId="0" xr:uid="{00000000-0006-0000-0000-000022000000}">
      <text>
        <r>
          <rPr>
            <sz val="8"/>
            <color rgb="FF000000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<sst xmlns="http://schemas.openxmlformats.org/spreadsheetml/2006/main" count="130" uniqueCount="104">
  <si>
    <t>NÁZOV ZÁKAZKY</t>
  </si>
  <si>
    <t>GENERÁLNY PROJEKTANT / HEAD DESIGNER</t>
  </si>
  <si>
    <t>PROJECT NAME</t>
  </si>
  <si>
    <t>Tučkova 24a, 602 00 BRNO
TEL: +420 607 911 704
EMAIL: info@the-buro.cz</t>
  </si>
  <si>
    <t>STUPEŇ PD</t>
  </si>
  <si>
    <t>DSP - DOKUMENTÁCIA PRE STAVEBNÉ POVOLENIE</t>
  </si>
  <si>
    <t>PROJECT STAGE</t>
  </si>
  <si>
    <t>Lamačská cesta 3/B, 841 04 BRATISLAVA 4
TEL: +421 238 105 223 
EMAIL: info@obermeyer.sk</t>
  </si>
  <si>
    <t>OBCHODNÝ SÚBOR</t>
  </si>
  <si>
    <t>-</t>
  </si>
  <si>
    <t>BUSINESS PART</t>
  </si>
  <si>
    <t>ČASŤ</t>
  </si>
  <si>
    <t>G - VÝKRESOVÁ DOKUMENTÁCIA</t>
  </si>
  <si>
    <t>PROJEKTANT / DESIGNER</t>
  </si>
  <si>
    <t>PART</t>
  </si>
  <si>
    <t>Estonska 1, 821 06, Bratislava
TEL: +02 456 42 801/2
EMAIL: proreal@proreal.sk</t>
  </si>
  <si>
    <t>NÁZOV OBJEKTU SO,IO</t>
  </si>
  <si>
    <t>PS 101 – KOTOLŇA</t>
  </si>
  <si>
    <t>OBJECT NAME</t>
  </si>
  <si>
    <t>PROFESNÝ DIEL</t>
  </si>
  <si>
    <t>500 – ÚSTREDNÉ KÚRENIE</t>
  </si>
  <si>
    <t>PROFESSION PART</t>
  </si>
  <si>
    <t>IDENTIFIKÁCIA / IDENTIFICATION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</si>
  <si>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</si>
  <si>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</si>
  <si>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</si>
  <si>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</si>
  <si>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</si>
  <si>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</si>
  <si>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</si>
  <si>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</si>
  <si>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</si>
  <si>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</si>
  <si>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</si>
  <si>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</si>
  <si>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</si>
  <si>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</si>
  <si>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</si>
  <si>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</si>
  <si>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</si>
  <si>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</si>
  <si>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</si>
  <si>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</si>
  <si>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</si>
  <si>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</si>
  <si>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</si>
  <si>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</si>
  <si>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ZODPOVEDNÝ PROJEKTANT</t>
  </si>
  <si>
    <t>stav</t>
  </si>
  <si>
    <t>POZNÁMKA</t>
  </si>
  <si>
    <t>POMOCNÉ ČÍSLO DOKUMENTU</t>
  </si>
  <si>
    <t>ČÍSLO PROJEKTU / PROJECT NUMBER</t>
  </si>
  <si>
    <t>STUPEŇ PD / PROJECT STAGE</t>
  </si>
  <si>
    <t>OBCHODNÝ SÚBOR / BUSINESS PART</t>
  </si>
  <si>
    <t>ČASŤ / PART</t>
  </si>
  <si>
    <t>SO,IO / OBJECT NAME</t>
  </si>
  <si>
    <t>PROFESNÝ DIEL / PROFESION PART</t>
  </si>
  <si>
    <t>DILATÁCIA / DILATATION</t>
  </si>
  <si>
    <t>ČÍSLO    DOKUMENTU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</si>
  <si>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</si>
  <si>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</si>
  <si>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</si>
  <si>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</si>
  <si>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</si>
  <si>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</si>
  <si>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POČET A4 /       NUMBER OF A4</t>
  </si>
  <si>
    <t>NÁZOV SÚBORU / FILE NAME</t>
  </si>
  <si>
    <t>DÁTUM VYDANIA/ DATE OF ISSUE</t>
  </si>
  <si>
    <t>dátum</t>
  </si>
  <si>
    <t>NÁZOV VÝKRESOV / DRAWING NAME
MOŽNOSŤ VYKOPÍROVAŤ DO PREDÁVACÍCH PROTOKOLOV</t>
  </si>
  <si>
    <t>2110109</t>
  </si>
  <si>
    <t>DSP</t>
  </si>
  <si>
    <t>G</t>
  </si>
  <si>
    <t>PS 101</t>
  </si>
  <si>
    <t>YYYY</t>
  </si>
  <si>
    <t>XX</t>
  </si>
  <si>
    <t>X</t>
  </si>
  <si>
    <t>x</t>
  </si>
  <si>
    <t>1 TEXTY</t>
  </si>
  <si>
    <t>PRIEZVISKO</t>
  </si>
  <si>
    <t>0000</t>
  </si>
  <si>
    <t>ZOZNAM DOKUMENTÁCIE</t>
  </si>
  <si>
    <t>ZOZNAM</t>
  </si>
  <si>
    <t>xls</t>
  </si>
  <si>
    <t>1001</t>
  </si>
  <si>
    <t>TECHNICKÁ SPRÁVA</t>
  </si>
  <si>
    <t>TS</t>
  </si>
  <si>
    <t>doc</t>
  </si>
  <si>
    <t>3 VÝKRESY</t>
  </si>
  <si>
    <t xml:space="preserve">JANČI </t>
  </si>
  <si>
    <t>3901</t>
  </si>
  <si>
    <t>PÔDORYS STROJOVNE</t>
  </si>
  <si>
    <t>STROJOVNA</t>
  </si>
  <si>
    <t>dwg</t>
  </si>
  <si>
    <t>1:50</t>
  </si>
  <si>
    <t>3902</t>
  </si>
  <si>
    <t>SCHÉMA ZAPOJENIA STROJOVNE</t>
  </si>
  <si>
    <t>SCHEMA</t>
  </si>
  <si>
    <t>-:--</t>
  </si>
  <si>
    <t>CELKOM A4:</t>
  </si>
  <si>
    <t>SUMA</t>
  </si>
  <si>
    <t>;</t>
  </si>
  <si>
    <t>2110109 - BYTOVÝ SÚBOR TERCHOVSKÁ A DOTKNUTÉ ÚZEMIE</t>
  </si>
  <si>
    <t>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</si>
</sst>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d/mm/yy;@"/>
    <numFmt numFmtId="166" formatCode="d/mm/yyyy"/>
  </numFmts>
  <fonts count="12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000000"/>
      <name val="Tahoma"/>
      <family val="2"/>
      <charset val="238"/>
    </font>
    <font>
      <sz val="7"/>
      <name val="Arial Narrow"/>
      <family val="2"/>
      <charset val="238"/>
    </font>
    <font>
      <b/>
      <sz val="12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AD904F"/>
        <bgColor rgb="FF808080"/>
      </patternFill>
    </fill>
    <fill>
      <patternFill patternType="solid">
        <fgColor rgb="FFE2C779"/>
        <bgColor rgb="FFCEB166"/>
      </patternFill>
    </fill>
    <fill>
      <patternFill patternType="solid">
        <fgColor rgb="FFCEB166"/>
        <bgColor rgb="FFE2C779"/>
      </patternFill>
    </fill>
    <fill>
      <patternFill patternType="solid">
        <fgColor rgb="FFBFBFBF"/>
        <bgColor rgb="FFCCCCFF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0" fontId="1" fillId="2" borderId="1">
      <alignment horizontal="left" vertical="center" wrapText="1"/>
    </xf>
    <xf numFmtId="0" fontId="1" fillId="3" borderId="1">
      <alignment horizontal="left" vertical="center" wrapText="1"/>
    </xf>
    <xf numFmtId="49" fontId="2" fillId="0" borderId="0">
      <alignment horizontal="left" vertical="center"/>
    </xf>
    <xf numFmtId="0" fontId="1" fillId="4" borderId="1">
      <alignment horizontal="left" vertical="center" wrapText="1"/>
    </xf>
    <xf numFmtId="49" fontId="3" fillId="0" borderId="0">
      <alignment horizontal="center" vertical="center"/>
    </xf>
  </cellStyleXfs>
  <cellXfs count="92">
    <xf numFmtId="0" fontId="0" fillId="0" borderId="0" xfId="0"/>
    <xf numFmtId="49" fontId="3" fillId="0" borderId="8" xfId="5" applyBorder="1">
      <alignment horizontal="center" vertical="center"/>
    </xf>
    <xf numFmtId="49" fontId="7" fillId="0" borderId="6" xfId="3" applyFont="1" applyBorder="1" applyProtection="1">
      <alignment horizontal="left" vertical="center"/>
      <protection locked="0"/>
    </xf>
    <xf numFmtId="49" fontId="6" fillId="0" borderId="0" xfId="5" applyFont="1" applyAlignment="1" applyProtection="1">
      <alignment horizontal="left" vertical="top" wrapText="1"/>
      <protection locked="0"/>
    </xf>
    <xf numFmtId="49" fontId="3" fillId="0" borderId="11" xfId="5" applyBorder="1" applyAlignment="1" applyProtection="1">
      <alignment horizontal="left" vertical="center"/>
      <protection locked="0"/>
    </xf>
    <xf numFmtId="49" fontId="5" fillId="0" borderId="6" xfId="3" applyFont="1" applyBorder="1" applyProtection="1">
      <alignment horizontal="left" vertical="center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49" fontId="3" fillId="0" borderId="0" xfId="5" applyAlignment="1" applyProtection="1">
      <alignment horizontal="left" vertical="center"/>
      <protection locked="0"/>
    </xf>
    <xf numFmtId="49" fontId="5" fillId="0" borderId="0" xfId="3" applyFont="1" applyProtection="1">
      <alignment horizontal="left" vertical="center"/>
      <protection locked="0"/>
    </xf>
    <xf numFmtId="49" fontId="3" fillId="0" borderId="0" xfId="5" applyAlignment="1" applyProtection="1">
      <alignment horizontal="left" vertical="top" wrapText="1"/>
      <protection locked="0"/>
    </xf>
    <xf numFmtId="49" fontId="3" fillId="0" borderId="11" xfId="5" applyBorder="1" applyAlignment="1" applyProtection="1">
      <alignment horizontal="left" vertical="top" wrapText="1"/>
      <protection locked="0"/>
    </xf>
    <xf numFmtId="49" fontId="3" fillId="0" borderId="0" xfId="5" applyAlignment="1" applyProtection="1">
      <alignment horizontal="center" vertical="top" wrapText="1"/>
      <protection locked="0"/>
    </xf>
    <xf numFmtId="0" fontId="0" fillId="0" borderId="0" xfId="0" applyAlignment="1">
      <alignment horizontal="center" wrapText="1"/>
    </xf>
    <xf numFmtId="49" fontId="3" fillId="0" borderId="0" xfId="5">
      <alignment horizontal="center" vertical="center"/>
    </xf>
    <xf numFmtId="49" fontId="2" fillId="0" borderId="2" xfId="3" applyBorder="1">
      <alignment horizontal="left" vertical="center"/>
    </xf>
    <xf numFmtId="49" fontId="3" fillId="0" borderId="3" xfId="5" applyBorder="1" applyAlignment="1">
      <alignment vertical="center"/>
    </xf>
    <xf numFmtId="49" fontId="3" fillId="0" borderId="4" xfId="5" applyBorder="1" applyAlignment="1">
      <alignment vertical="center"/>
    </xf>
    <xf numFmtId="49" fontId="3" fillId="0" borderId="6" xfId="5" applyBorder="1" applyAlignment="1">
      <alignment horizontal="left" vertical="center"/>
    </xf>
    <xf numFmtId="49" fontId="3" fillId="0" borderId="6" xfId="5" applyBorder="1" applyAlignment="1">
      <alignment vertical="center"/>
    </xf>
    <xf numFmtId="49" fontId="3" fillId="0" borderId="6" xfId="5" applyBorder="1">
      <alignment horizontal="center" vertical="center"/>
    </xf>
    <xf numFmtId="49" fontId="3" fillId="0" borderId="7" xfId="5" applyBorder="1" applyAlignment="1">
      <alignment horizontal="left" vertical="center"/>
    </xf>
    <xf numFmtId="49" fontId="3" fillId="0" borderId="8" xfId="5" applyBorder="1" applyAlignment="1">
      <alignment vertical="center"/>
    </xf>
    <xf numFmtId="49" fontId="3" fillId="0" borderId="9" xfId="5" applyBorder="1" applyAlignment="1">
      <alignment vertical="center"/>
    </xf>
    <xf numFmtId="49" fontId="4" fillId="0" borderId="0" xfId="5" applyFont="1" applyAlignment="1" applyProtection="1">
      <alignment vertical="top"/>
      <protection locked="0"/>
    </xf>
    <xf numFmtId="49" fontId="5" fillId="0" borderId="3" xfId="3" applyFont="1" applyBorder="1">
      <alignment horizontal="left" vertical="center"/>
    </xf>
    <xf numFmtId="49" fontId="3" fillId="0" borderId="11" xfId="5" applyBorder="1" applyAlignment="1">
      <alignment horizontal="left" vertical="center"/>
    </xf>
    <xf numFmtId="49" fontId="3" fillId="0" borderId="11" xfId="5" applyBorder="1" applyAlignment="1">
      <alignment vertical="center"/>
    </xf>
    <xf numFmtId="49" fontId="5" fillId="0" borderId="6" xfId="3" applyFont="1" applyBorder="1">
      <alignment horizontal="left" vertical="center"/>
    </xf>
    <xf numFmtId="0" fontId="5" fillId="2" borderId="0" xfId="1" applyFont="1" applyBorder="1" applyAlignment="1">
      <alignment horizontal="left" vertical="center"/>
    </xf>
    <xf numFmtId="0" fontId="1" fillId="2" borderId="0" xfId="1" applyBorder="1" applyAlignment="1">
      <alignment horizontal="left" vertical="center"/>
    </xf>
    <xf numFmtId="0" fontId="1" fillId="2" borderId="11" xfId="1" applyBorder="1" applyAlignment="1">
      <alignment horizontal="left" vertical="center"/>
    </xf>
    <xf numFmtId="0" fontId="5" fillId="4" borderId="6" xfId="4" applyFont="1" applyBorder="1" applyAlignment="1">
      <alignment horizontal="left" vertical="center"/>
    </xf>
    <xf numFmtId="0" fontId="1" fillId="4" borderId="6" xfId="4" applyBorder="1" applyAlignment="1">
      <alignment horizontal="left" vertical="center"/>
    </xf>
    <xf numFmtId="0" fontId="1" fillId="4" borderId="11" xfId="4" applyBorder="1" applyAlignment="1">
      <alignment horizontal="left" vertical="center"/>
    </xf>
    <xf numFmtId="0" fontId="5" fillId="3" borderId="6" xfId="2" applyFont="1" applyBorder="1" applyAlignment="1">
      <alignment horizontal="left" vertical="center"/>
    </xf>
    <xf numFmtId="0" fontId="1" fillId="3" borderId="6" xfId="2" applyBorder="1" applyAlignment="1">
      <alignment horizontal="left" vertical="center"/>
    </xf>
    <xf numFmtId="0" fontId="1" fillId="3" borderId="11" xfId="2" applyBorder="1" applyAlignment="1">
      <alignment horizontal="left" vertical="center"/>
    </xf>
    <xf numFmtId="49" fontId="3" fillId="0" borderId="0" xfId="5" applyAlignment="1">
      <alignment vertical="center"/>
    </xf>
    <xf numFmtId="49" fontId="3" fillId="0" borderId="8" xfId="5" applyBorder="1">
      <alignment horizontal="center" vertical="center"/>
    </xf>
    <xf numFmtId="49" fontId="3" fillId="0" borderId="1" xfId="5" applyBorder="1">
      <alignment horizontal="center" vertical="center"/>
    </xf>
    <xf numFmtId="49" fontId="3" fillId="0" borderId="0" xfId="5" applyAlignment="1">
      <alignment horizontal="center" vertical="center" textRotation="90" wrapText="1"/>
    </xf>
    <xf numFmtId="49" fontId="3" fillId="0" borderId="15" xfId="5" applyBorder="1" applyAlignment="1">
      <alignment horizontal="center" vertical="center" textRotation="90" wrapText="1"/>
    </xf>
    <xf numFmtId="0" fontId="1" fillId="2" borderId="16" xfId="1" applyBorder="1" applyAlignment="1">
      <alignment horizontal="center" vertical="center" textRotation="90" wrapText="1"/>
    </xf>
    <xf numFmtId="0" fontId="1" fillId="4" borderId="16" xfId="4" applyBorder="1" applyAlignment="1">
      <alignment horizontal="center" vertical="center" textRotation="90" wrapText="1"/>
    </xf>
    <xf numFmtId="0" fontId="1" fillId="3" borderId="16" xfId="2" applyBorder="1" applyAlignment="1">
      <alignment horizontal="center" vertical="center" textRotation="90" wrapText="1"/>
    </xf>
    <xf numFmtId="49" fontId="3" fillId="0" borderId="17" xfId="5" applyBorder="1" applyAlignment="1">
      <alignment horizontal="center" vertical="center" textRotation="90" wrapText="1"/>
    </xf>
    <xf numFmtId="49" fontId="3" fillId="0" borderId="1" xfId="5" applyBorder="1" applyAlignment="1">
      <alignment horizontal="center" vertical="center" textRotation="90" wrapText="1"/>
    </xf>
    <xf numFmtId="49" fontId="3" fillId="0" borderId="1" xfId="5" applyBorder="1" applyAlignment="1">
      <alignment horizontal="center" vertical="center" wrapText="1"/>
    </xf>
    <xf numFmtId="49" fontId="3" fillId="0" borderId="18" xfId="5" applyBorder="1">
      <alignment horizontal="center" vertical="center"/>
    </xf>
    <xf numFmtId="49" fontId="3" fillId="0" borderId="0" xfId="5" applyProtection="1">
      <alignment horizontal="center" vertical="center"/>
      <protection locked="0"/>
    </xf>
    <xf numFmtId="164" fontId="3" fillId="0" borderId="0" xfId="5" applyNumberFormat="1">
      <alignment horizontal="center" vertical="center"/>
    </xf>
    <xf numFmtId="3" fontId="3" fillId="0" borderId="0" xfId="5" applyNumberFormat="1">
      <alignment horizontal="center" vertical="center"/>
    </xf>
    <xf numFmtId="165" fontId="3" fillId="0" borderId="0" xfId="5" applyNumberFormat="1" applyProtection="1">
      <alignment horizontal="center" vertical="center"/>
      <protection locked="0"/>
    </xf>
    <xf numFmtId="165" fontId="3" fillId="0" borderId="19" xfId="5" applyNumberFormat="1" applyBorder="1">
      <alignment horizontal="center" vertical="center"/>
    </xf>
    <xf numFmtId="0" fontId="3" fillId="0" borderId="1" xfId="5" applyNumberFormat="1" applyBorder="1">
      <alignment horizontal="center" vertical="center"/>
    </xf>
    <xf numFmtId="49" fontId="3" fillId="0" borderId="20" xfId="5" applyBorder="1">
      <alignment horizontal="center" vertical="center"/>
    </xf>
    <xf numFmtId="49" fontId="8" fillId="5" borderId="21" xfId="5" applyFont="1" applyFill="1" applyBorder="1" applyAlignment="1" applyProtection="1">
      <alignment vertical="center"/>
      <protection locked="0"/>
    </xf>
    <xf numFmtId="49" fontId="3" fillId="5" borderId="12" xfId="5" applyFill="1" applyBorder="1" applyProtection="1">
      <alignment horizontal="center" vertical="center"/>
      <protection locked="0"/>
    </xf>
    <xf numFmtId="164" fontId="3" fillId="5" borderId="12" xfId="5" applyNumberFormat="1" applyFill="1" applyBorder="1" applyProtection="1">
      <alignment horizontal="center" vertical="center"/>
      <protection locked="0"/>
    </xf>
    <xf numFmtId="3" fontId="3" fillId="5" borderId="12" xfId="5" applyNumberFormat="1" applyFill="1" applyBorder="1" applyProtection="1">
      <alignment horizontal="center" vertical="center"/>
      <protection locked="0"/>
    </xf>
    <xf numFmtId="165" fontId="3" fillId="5" borderId="22" xfId="5" applyNumberFormat="1" applyFill="1" applyBorder="1" applyProtection="1">
      <alignment horizontal="center" vertical="center"/>
      <protection locked="0"/>
    </xf>
    <xf numFmtId="165" fontId="3" fillId="0" borderId="23" xfId="5" applyNumberFormat="1" applyBorder="1">
      <alignment horizontal="center" vertical="center"/>
    </xf>
    <xf numFmtId="49" fontId="3" fillId="0" borderId="18" xfId="5" applyBorder="1" applyProtection="1">
      <alignment horizontal="center" vertical="center"/>
      <protection locked="0"/>
    </xf>
    <xf numFmtId="49" fontId="3" fillId="0" borderId="20" xfId="5" applyBorder="1" applyProtection="1">
      <alignment horizontal="center" vertical="center"/>
      <protection locked="0"/>
    </xf>
    <xf numFmtId="49" fontId="3" fillId="0" borderId="1" xfId="5" applyBorder="1" applyProtection="1">
      <alignment horizontal="center" vertical="center"/>
      <protection hidden="1"/>
    </xf>
    <xf numFmtId="49" fontId="8" fillId="0" borderId="1" xfId="5" applyFont="1" applyBorder="1" applyProtection="1">
      <alignment horizontal="center" vertical="center"/>
      <protection locked="0"/>
    </xf>
    <xf numFmtId="49" fontId="8" fillId="0" borderId="21" xfId="5" applyFont="1" applyBorder="1" applyAlignment="1" applyProtection="1">
      <alignment horizontal="left" vertical="center"/>
      <protection locked="0"/>
    </xf>
    <xf numFmtId="49" fontId="8" fillId="0" borderId="22" xfId="5" applyFont="1" applyBorder="1" applyAlignment="1" applyProtection="1">
      <alignment horizontal="left" vertical="center"/>
      <protection locked="0"/>
    </xf>
    <xf numFmtId="49" fontId="3" fillId="0" borderId="1" xfId="5" applyBorder="1" applyProtection="1">
      <alignment horizontal="center" vertical="center"/>
      <protection locked="0"/>
    </xf>
    <xf numFmtId="164" fontId="3" fillId="0" borderId="1" xfId="5" applyNumberFormat="1" applyBorder="1" applyProtection="1">
      <alignment horizontal="center" vertical="center"/>
      <protection locked="0"/>
    </xf>
    <xf numFmtId="3" fontId="1" fillId="0" borderId="1" xfId="5" applyNumberFormat="1" applyFont="1" applyBorder="1" applyProtection="1">
      <alignment horizontal="center" vertical="center"/>
      <protection locked="0"/>
    </xf>
    <xf numFmtId="0" fontId="3" fillId="0" borderId="1" xfId="5" applyNumberFormat="1" applyBorder="1" applyAlignment="1">
      <alignment horizontal="left" vertical="center"/>
    </xf>
    <xf numFmtId="165" fontId="3" fillId="0" borderId="1" xfId="5" applyNumberFormat="1" applyBorder="1">
      <alignment horizontal="center" vertical="center"/>
    </xf>
    <xf numFmtId="166" fontId="3" fillId="0" borderId="0" xfId="5" applyNumberFormat="1">
      <alignment horizontal="center" vertical="center"/>
    </xf>
    <xf numFmtId="165" fontId="3" fillId="0" borderId="23" xfId="5" applyNumberFormat="1" applyBorder="1" applyProtection="1">
      <alignment horizontal="center" vertical="center"/>
      <protection locked="0"/>
    </xf>
    <xf numFmtId="3" fontId="4" fillId="5" borderId="12" xfId="5" applyNumberFormat="1" applyFont="1" applyFill="1" applyBorder="1" applyProtection="1">
      <alignment horizontal="center" vertical="center"/>
      <protection locked="0"/>
    </xf>
    <xf numFmtId="49" fontId="3" fillId="5" borderId="12" xfId="5" applyFill="1" applyBorder="1" applyAlignment="1" applyProtection="1">
      <alignment horizontal="left" vertical="center"/>
      <protection locked="0"/>
    </xf>
    <xf numFmtId="3" fontId="3" fillId="0" borderId="1" xfId="5" applyNumberFormat="1" applyBorder="1" applyProtection="1">
      <alignment horizontal="center" vertical="center"/>
      <protection locked="0"/>
    </xf>
    <xf numFmtId="2" fontId="3" fillId="0" borderId="0" xfId="5" applyNumberFormat="1">
      <alignment horizontal="center" vertical="center"/>
    </xf>
    <xf numFmtId="49" fontId="4" fillId="0" borderId="0" xfId="5" applyFont="1">
      <alignment horizontal="center" vertical="center"/>
    </xf>
    <xf numFmtId="164" fontId="3" fillId="0" borderId="0" xfId="5" applyNumberFormat="1" applyAlignment="1">
      <alignment horizontal="right" vertical="center"/>
    </xf>
    <xf numFmtId="165" fontId="3" fillId="0" borderId="0" xfId="5" applyNumberFormat="1">
      <alignment horizontal="center" vertical="center"/>
    </xf>
    <xf numFmtId="0" fontId="3" fillId="0" borderId="0" xfId="5" applyNumberFormat="1">
      <alignment horizontal="center" vertical="center"/>
    </xf>
    <xf numFmtId="49" fontId="3" fillId="0" borderId="13" xfId="5" applyBorder="1">
      <alignment horizontal="center" vertical="center"/>
    </xf>
    <xf numFmtId="49" fontId="3" fillId="0" borderId="14" xfId="5" applyBorder="1">
      <alignment horizontal="center" vertical="center"/>
    </xf>
    <xf numFmtId="49" fontId="3" fillId="0" borderId="15" xfId="5" applyBorder="1">
      <alignment horizontal="center" vertical="center"/>
    </xf>
    <xf numFmtId="49" fontId="3" fillId="0" borderId="0" xfId="5">
      <alignment horizontal="center" vertical="center"/>
    </xf>
    <xf numFmtId="0" fontId="3" fillId="0" borderId="1" xfId="5" applyNumberFormat="1" applyBorder="1" applyAlignment="1">
      <alignment horizontal="left" vertical="center"/>
    </xf>
    <xf numFmtId="49" fontId="4" fillId="0" borderId="0" xfId="5" applyFont="1" applyAlignment="1">
      <alignment horizontal="left" vertical="center"/>
    </xf>
    <xf numFmtId="49" fontId="3" fillId="0" borderId="0" xfId="5" applyAlignment="1">
      <alignment horizontal="left" vertical="center"/>
    </xf>
    <xf numFmtId="49" fontId="10" fillId="0" borderId="10" xfId="5" applyFont="1" applyBorder="1" applyAlignment="1" applyProtection="1">
      <alignment horizontal="left" vertical="center"/>
      <protection locked="0"/>
    </xf>
    <xf numFmtId="49" fontId="11" fillId="0" borderId="5" xfId="3" applyFont="1" applyBorder="1" applyProtection="1">
      <alignment horizontal="left" vertical="center"/>
      <protection locked="0"/>
    </xf>
  </cellXfs>
  <cellStyles count="6">
    <cellStyle name="CAST" xfId="1" xr:uid="{00000000-0005-0000-0000-000006000000}"/>
    <cellStyle name="DIL" xfId="2" xr:uid="{00000000-0005-0000-0000-000007000000}"/>
    <cellStyle name="NADPIS_OBH" xfId="3" xr:uid="{00000000-0005-0000-0000-000008000000}"/>
    <cellStyle name="Normálna" xfId="0" builtinId="0"/>
    <cellStyle name="SOIO" xfId="4" xr:uid="{00000000-0005-0000-0000-000009000000}"/>
    <cellStyle name="TEXT_OBH" xfId="5" xr:uid="{00000000-0005-0000-0000-00000A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2CDDC"/>
      <rgbColor rgb="FFCEB166"/>
      <rgbColor rgb="FFCC99FF"/>
      <rgbColor rgb="FFE2C779"/>
      <rgbColor rgb="FF3366FF"/>
      <rgbColor rgb="FF33CCCC"/>
      <rgbColor rgb="FF99CC00"/>
      <rgbColor rgb="FFFFCC00"/>
      <rgbColor rgb="FFFF9900"/>
      <rgbColor rgb="FFFF6600"/>
      <rgbColor rgb="FF666699"/>
      <rgbColor rgb="FFAD904F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201240</xdr:colOff>
      <xdr:row>3</xdr:row>
      <xdr:rowOff>73080</xdr:rowOff>
    </xdr:from>
    <xdr:to>
      <xdr:col>19</xdr:col>
      <xdr:colOff>250920</xdr:colOff>
      <xdr:row>5</xdr:row>
      <xdr:rowOff>6840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522560" y="800640"/>
          <a:ext cx="2265840" cy="44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91800</xdr:colOff>
      <xdr:row>0</xdr:row>
      <xdr:rowOff>190440</xdr:rowOff>
    </xdr:from>
    <xdr:to>
      <xdr:col>19</xdr:col>
      <xdr:colOff>164160</xdr:colOff>
      <xdr:row>2</xdr:row>
      <xdr:rowOff>237600</xdr:rowOff>
    </xdr:to>
    <xdr:pic>
      <xdr:nvPicPr>
        <xdr:cNvPr id="3" name="Obrázok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413120" y="190440"/>
          <a:ext cx="2288520" cy="51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88560</xdr:colOff>
      <xdr:row>7</xdr:row>
      <xdr:rowOff>92880</xdr:rowOff>
    </xdr:from>
    <xdr:to>
      <xdr:col>20</xdr:col>
      <xdr:colOff>313200</xdr:colOff>
      <xdr:row>11</xdr:row>
      <xdr:rowOff>58680</xdr:rowOff>
    </xdr:to>
    <xdr:pic>
      <xdr:nvPicPr>
        <xdr:cNvPr id="4" name="Obrázek 1_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7409880" y="1626840"/>
          <a:ext cx="2842920" cy="557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real@proreal.sk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71"/>
  <sheetViews>
    <sheetView showGridLines="0" tabSelected="1" view="pageBreakPreview" zoomScale="115" zoomScaleNormal="90" zoomScalePageLayoutView="115" workbookViewId="0">
      <pane xSplit="4" ySplit="14" topLeftCell="E15" activePane="bottomRight" state="frozen"/>
      <selection pane="topRight" activeCell="E1" sqref="E1"/>
      <selection pane="bottomLeft" activeCell="A15" sqref="A15"/>
      <selection pane="bottomRight" activeCell="J16" sqref="J16"/>
    </sheetView>
  </sheetViews>
  <sheetFormatPr defaultColWidth="4.54296875" defaultRowHeight="14.5" x14ac:dyDescent="0.35"/>
  <cols>
    <col min="1" max="1" width="8.7265625" style="13" hidden="1" customWidth="1"/>
    <col min="2" max="2" width="4.81640625" style="13" hidden="1" customWidth="1"/>
    <col min="3" max="3" width="3.26953125" style="13" hidden="1" customWidth="1"/>
    <col min="4" max="4" width="5.7265625" style="13" hidden="1" customWidth="1"/>
    <col min="5" max="5" width="9.7265625" style="13" customWidth="1"/>
    <col min="6" max="7" width="5.7265625" style="13" customWidth="1"/>
    <col min="8" max="8" width="3.26953125" style="13" customWidth="1"/>
    <col min="9" max="12" width="5.7265625" style="13" customWidth="1"/>
    <col min="13" max="13" width="3.26953125" style="13" customWidth="1"/>
    <col min="14" max="14" width="5.7265625" style="13" customWidth="1"/>
    <col min="15" max="15" width="47.54296875" style="13" customWidth="1"/>
    <col min="16" max="16" width="8.08984375" style="13" hidden="1" customWidth="1"/>
    <col min="17" max="17" width="16.7265625" style="13" customWidth="1"/>
    <col min="18" max="18" width="5.7265625" style="13" customWidth="1"/>
    <col min="19" max="19" width="9" style="13" customWidth="1"/>
    <col min="20" max="20" width="5.7265625" style="13" customWidth="1"/>
    <col min="21" max="21" width="6" style="13" customWidth="1"/>
    <col min="22" max="22" width="40.90625" style="13" customWidth="1"/>
    <col min="23" max="23" width="10.26953125" style="13" customWidth="1"/>
    <col min="24" max="24" width="1.26953125" style="13" customWidth="1"/>
    <col min="25" max="45" width="7.90625" style="13" customWidth="1"/>
    <col min="46" max="47" width="4.54296875" style="13"/>
    <col min="48" max="48" width="44.54296875" style="13" customWidth="1"/>
    <col min="49" max="1024" width="4.54296875" style="13"/>
  </cols>
  <sheetData>
    <row r="1" spans="1:48" ht="17.149999999999999" customHeight="1" x14ac:dyDescent="0.35">
      <c r="A1" s="12"/>
      <c r="B1" s="12"/>
      <c r="C1" s="12"/>
      <c r="D1" s="12"/>
      <c r="E1" s="14" t="s">
        <v>0</v>
      </c>
      <c r="F1" s="15"/>
      <c r="G1" s="15"/>
      <c r="H1" s="15"/>
      <c r="I1" s="15"/>
      <c r="J1" s="16"/>
      <c r="L1" s="91" t="s">
        <v>102</v>
      </c>
      <c r="M1" s="91"/>
      <c r="N1" s="91"/>
      <c r="O1" s="91"/>
      <c r="Q1" s="17" t="s">
        <v>1</v>
      </c>
      <c r="R1" s="18"/>
      <c r="S1" s="18"/>
      <c r="T1" s="18"/>
      <c r="U1" s="18"/>
      <c r="V1" s="18"/>
      <c r="W1" s="18"/>
      <c r="X1" s="19"/>
    </row>
    <row r="2" spans="1:48" ht="20.149999999999999" customHeight="1" x14ac:dyDescent="0.35">
      <c r="A2" s="12"/>
      <c r="B2" s="12"/>
      <c r="C2" s="12"/>
      <c r="D2" s="12"/>
      <c r="E2" s="20" t="s">
        <v>2</v>
      </c>
      <c r="F2" s="21"/>
      <c r="G2" s="21"/>
      <c r="H2" s="21"/>
      <c r="I2" s="21"/>
      <c r="J2" s="22"/>
      <c r="L2" s="90"/>
      <c r="M2" s="90"/>
      <c r="N2" s="90"/>
      <c r="O2" s="90"/>
      <c r="Q2" s="11"/>
      <c r="R2" s="11"/>
      <c r="S2" s="11"/>
      <c r="T2" s="11"/>
      <c r="U2" s="11"/>
      <c r="V2" s="10" t="s">
        <v>3</v>
      </c>
      <c r="W2" s="23"/>
      <c r="Z2" s="9"/>
    </row>
    <row r="3" spans="1:48" ht="20.149999999999999" customHeight="1" x14ac:dyDescent="0.35">
      <c r="A3" s="12"/>
      <c r="B3" s="12"/>
      <c r="C3" s="12"/>
      <c r="D3" s="12"/>
      <c r="E3" s="24" t="s">
        <v>4</v>
      </c>
      <c r="F3" s="15"/>
      <c r="G3" s="15"/>
      <c r="H3" s="15"/>
      <c r="I3" s="15"/>
      <c r="J3" s="15"/>
      <c r="L3" s="8" t="s">
        <v>5</v>
      </c>
      <c r="M3" s="8"/>
      <c r="N3" s="8"/>
      <c r="O3" s="8"/>
      <c r="Q3" s="11"/>
      <c r="R3" s="11"/>
      <c r="S3" s="11"/>
      <c r="T3" s="11"/>
      <c r="U3" s="11"/>
      <c r="V3" s="10"/>
      <c r="W3" s="23"/>
      <c r="Z3" s="9"/>
    </row>
    <row r="4" spans="1:48" ht="20.149999999999999" customHeight="1" x14ac:dyDescent="0.35">
      <c r="A4" s="12"/>
      <c r="B4" s="12"/>
      <c r="C4" s="12"/>
      <c r="D4" s="12"/>
      <c r="E4" s="25" t="s">
        <v>6</v>
      </c>
      <c r="F4" s="26"/>
      <c r="G4" s="26"/>
      <c r="H4" s="26"/>
      <c r="I4" s="26"/>
      <c r="J4" s="26"/>
      <c r="L4" s="7"/>
      <c r="M4" s="7"/>
      <c r="N4" s="7"/>
      <c r="O4" s="7"/>
      <c r="Q4" s="6"/>
      <c r="R4" s="6"/>
      <c r="S4" s="6"/>
      <c r="T4" s="6"/>
      <c r="U4" s="6"/>
      <c r="V4" s="9" t="s">
        <v>7</v>
      </c>
      <c r="W4" s="23"/>
    </row>
    <row r="5" spans="1:48" ht="20.149999999999999" customHeight="1" x14ac:dyDescent="0.35">
      <c r="A5" s="12"/>
      <c r="B5" s="12"/>
      <c r="C5" s="12"/>
      <c r="D5" s="12"/>
      <c r="E5" s="27" t="s">
        <v>8</v>
      </c>
      <c r="F5" s="18"/>
      <c r="G5" s="18"/>
      <c r="H5" s="18"/>
      <c r="I5" s="18"/>
      <c r="J5" s="18"/>
      <c r="L5" s="5" t="s">
        <v>9</v>
      </c>
      <c r="M5" s="5"/>
      <c r="N5" s="5"/>
      <c r="O5" s="5"/>
      <c r="Q5" s="6"/>
      <c r="R5" s="6"/>
      <c r="S5" s="6"/>
      <c r="T5" s="6"/>
      <c r="U5" s="6"/>
      <c r="V5" s="9"/>
      <c r="W5" s="23"/>
    </row>
    <row r="6" spans="1:48" ht="11.15" customHeight="1" x14ac:dyDescent="0.35">
      <c r="A6" s="12"/>
      <c r="B6" s="12"/>
      <c r="C6" s="12"/>
      <c r="D6" s="12"/>
      <c r="E6" s="25" t="s">
        <v>10</v>
      </c>
      <c r="F6" s="26"/>
      <c r="G6" s="26"/>
      <c r="H6" s="26"/>
      <c r="I6" s="26"/>
      <c r="J6" s="26"/>
      <c r="L6" s="7"/>
      <c r="M6" s="7"/>
      <c r="N6" s="7"/>
      <c r="O6" s="7"/>
      <c r="Q6" s="6"/>
      <c r="R6" s="6"/>
      <c r="S6" s="6"/>
      <c r="T6" s="6"/>
      <c r="U6" s="6"/>
      <c r="V6" s="23"/>
      <c r="W6" s="23"/>
    </row>
    <row r="7" spans="1:48" ht="12.25" customHeight="1" x14ac:dyDescent="0.35">
      <c r="A7" s="12"/>
      <c r="B7" s="12"/>
      <c r="C7" s="12"/>
      <c r="D7" s="12"/>
      <c r="E7" s="28" t="s">
        <v>11</v>
      </c>
      <c r="F7" s="29"/>
      <c r="G7" s="29"/>
      <c r="H7" s="29"/>
      <c r="I7" s="29"/>
      <c r="J7" s="29"/>
      <c r="L7" s="5" t="s">
        <v>12</v>
      </c>
      <c r="M7" s="5"/>
      <c r="N7" s="5"/>
      <c r="O7" s="5"/>
      <c r="Q7" s="17" t="s">
        <v>13</v>
      </c>
      <c r="R7" s="18"/>
      <c r="S7" s="18"/>
      <c r="T7" s="18"/>
      <c r="U7" s="18"/>
      <c r="V7" s="18"/>
      <c r="W7" s="18"/>
    </row>
    <row r="8" spans="1:48" ht="11.15" customHeight="1" x14ac:dyDescent="0.35">
      <c r="A8" s="12"/>
      <c r="B8" s="12"/>
      <c r="C8" s="12"/>
      <c r="D8" s="12"/>
      <c r="E8" s="30" t="s">
        <v>14</v>
      </c>
      <c r="F8" s="30"/>
      <c r="G8" s="30"/>
      <c r="H8" s="30"/>
      <c r="I8" s="30"/>
      <c r="J8" s="30"/>
      <c r="L8" s="7"/>
      <c r="M8" s="7"/>
      <c r="N8" s="7"/>
      <c r="O8" s="7"/>
      <c r="Q8" s="4"/>
      <c r="R8" s="4"/>
      <c r="S8" s="4"/>
      <c r="T8" s="4"/>
      <c r="U8" s="4"/>
      <c r="V8" s="3" t="s">
        <v>15</v>
      </c>
      <c r="W8" s="3"/>
    </row>
    <row r="9" spans="1:48" ht="12.25" customHeight="1" x14ac:dyDescent="0.35">
      <c r="A9" s="12"/>
      <c r="B9" s="12"/>
      <c r="C9" s="12"/>
      <c r="D9" s="12"/>
      <c r="E9" s="31" t="s">
        <v>16</v>
      </c>
      <c r="F9" s="32"/>
      <c r="G9" s="32"/>
      <c r="H9" s="32"/>
      <c r="I9" s="32"/>
      <c r="J9" s="32"/>
      <c r="L9" s="5" t="s">
        <v>17</v>
      </c>
      <c r="M9" s="5"/>
      <c r="N9" s="5"/>
      <c r="O9" s="5"/>
      <c r="Q9" s="4"/>
      <c r="R9" s="4"/>
      <c r="S9" s="4"/>
      <c r="T9" s="4"/>
      <c r="U9" s="4"/>
      <c r="V9" s="3"/>
      <c r="W9" s="3"/>
    </row>
    <row r="10" spans="1:48" ht="11.15" customHeight="1" x14ac:dyDescent="0.35">
      <c r="A10" s="12"/>
      <c r="B10" s="12"/>
      <c r="C10" s="12"/>
      <c r="D10" s="12"/>
      <c r="E10" s="33" t="s">
        <v>18</v>
      </c>
      <c r="F10" s="33"/>
      <c r="G10" s="33"/>
      <c r="H10" s="33"/>
      <c r="I10" s="33"/>
      <c r="J10" s="33"/>
      <c r="L10" s="7"/>
      <c r="M10" s="7"/>
      <c r="N10" s="7"/>
      <c r="O10" s="7"/>
      <c r="Q10" s="4"/>
      <c r="R10" s="4"/>
      <c r="S10" s="4"/>
      <c r="T10" s="4"/>
      <c r="U10" s="4"/>
      <c r="V10" s="3"/>
      <c r="W10" s="3"/>
    </row>
    <row r="11" spans="1:48" ht="12.25" customHeight="1" x14ac:dyDescent="0.35">
      <c r="A11" s="12"/>
      <c r="B11" s="12"/>
      <c r="C11" s="12"/>
      <c r="D11" s="12"/>
      <c r="E11" s="34" t="s">
        <v>19</v>
      </c>
      <c r="F11" s="35"/>
      <c r="G11" s="35"/>
      <c r="H11" s="35"/>
      <c r="I11" s="35"/>
      <c r="J11" s="35"/>
      <c r="L11" s="2" t="s">
        <v>20</v>
      </c>
      <c r="M11" s="2"/>
      <c r="N11" s="2"/>
      <c r="O11" s="2"/>
      <c r="Q11" s="4"/>
      <c r="R11" s="4"/>
      <c r="S11" s="4"/>
      <c r="T11" s="4"/>
      <c r="U11" s="4"/>
      <c r="V11" s="3"/>
      <c r="W11" s="3"/>
    </row>
    <row r="12" spans="1:48" ht="11.15" customHeight="1" x14ac:dyDescent="0.35">
      <c r="E12" s="36" t="s">
        <v>21</v>
      </c>
      <c r="F12" s="36"/>
      <c r="G12" s="36"/>
      <c r="H12" s="36"/>
      <c r="I12" s="36"/>
      <c r="J12" s="36"/>
      <c r="L12" s="4"/>
      <c r="M12" s="4"/>
      <c r="N12" s="4"/>
      <c r="O12" s="4"/>
      <c r="P12" s="37"/>
      <c r="Q12" s="4"/>
      <c r="R12" s="4"/>
      <c r="S12" s="4"/>
      <c r="T12" s="4"/>
      <c r="U12" s="4"/>
      <c r="V12" s="3"/>
      <c r="W12" s="3"/>
    </row>
    <row r="13" spans="1:48" ht="11.15" customHeight="1" x14ac:dyDescent="0.35">
      <c r="E13" s="1" t="s">
        <v>22</v>
      </c>
      <c r="F13" s="1"/>
      <c r="G13" s="1"/>
      <c r="H13" s="1"/>
      <c r="I13" s="1"/>
      <c r="J13" s="1"/>
      <c r="K13" s="1"/>
      <c r="L13" s="1"/>
      <c r="M13" s="1"/>
      <c r="N13" s="38"/>
      <c r="O13" s="38" t="s">
        <v>23</v>
      </c>
      <c r="P13" s="83" t="s">
        <v>24</v>
      </c>
      <c r="Q13" s="83"/>
      <c r="R13" s="83"/>
      <c r="S13" s="83"/>
      <c r="T13" s="83"/>
      <c r="U13" s="84" t="s">
        <v>25</v>
      </c>
      <c r="V13" s="84"/>
      <c r="W13" s="84"/>
      <c r="Y13" s="39" t="s">
        <v>26</v>
      </c>
      <c r="Z13" s="39" t="s">
        <v>27</v>
      </c>
      <c r="AA13" s="39" t="s">
        <v>28</v>
      </c>
      <c r="AB13" s="39" t="s">
        <v>29</v>
      </c>
      <c r="AC13" s="39" t="s">
        <v>30</v>
      </c>
      <c r="AD13" s="39" t="s">
        <v>31</v>
      </c>
      <c r="AE13" s="39" t="s">
        <v>32</v>
      </c>
      <c r="AF13" s="39" t="s">
        <v>33</v>
      </c>
      <c r="AG13" s="39" t="s">
        <v>34</v>
      </c>
      <c r="AH13" s="39" t="s">
        <v>35</v>
      </c>
      <c r="AI13" s="39" t="s">
        <v>36</v>
      </c>
      <c r="AJ13" s="39" t="s">
        <v>37</v>
      </c>
      <c r="AK13" s="39" t="s">
        <v>38</v>
      </c>
      <c r="AL13" s="39" t="s">
        <v>39</v>
      </c>
      <c r="AM13" s="39" t="s">
        <v>40</v>
      </c>
      <c r="AN13" s="39" t="s">
        <v>41</v>
      </c>
      <c r="AO13" s="39" t="s">
        <v>42</v>
      </c>
      <c r="AP13" s="39" t="s">
        <v>43</v>
      </c>
      <c r="AQ13" s="39" t="s">
        <v>44</v>
      </c>
      <c r="AR13" s="39" t="s">
        <v>45</v>
      </c>
      <c r="AS13" s="39" t="s">
        <v>46</v>
      </c>
    </row>
    <row r="14" spans="1:48" ht="72.75" customHeight="1" x14ac:dyDescent="0.35">
      <c r="A14" s="40" t="s">
        <v>47</v>
      </c>
      <c r="B14" s="40" t="s">
        <v>48</v>
      </c>
      <c r="C14" s="40" t="s">
        <v>49</v>
      </c>
      <c r="D14" s="40" t="s">
        <v>50</v>
      </c>
      <c r="E14" s="41" t="s">
        <v>51</v>
      </c>
      <c r="F14" s="41" t="s">
        <v>52</v>
      </c>
      <c r="G14" s="41" t="s">
        <v>53</v>
      </c>
      <c r="H14" s="42" t="s">
        <v>54</v>
      </c>
      <c r="I14" s="43" t="s">
        <v>55</v>
      </c>
      <c r="J14" s="44" t="s">
        <v>56</v>
      </c>
      <c r="K14" s="41" t="s">
        <v>57</v>
      </c>
      <c r="L14" s="41" t="s">
        <v>58</v>
      </c>
      <c r="M14" s="41" t="s">
        <v>59</v>
      </c>
      <c r="N14" s="45" t="s">
        <v>60</v>
      </c>
      <c r="O14" s="85" t="s">
        <v>61</v>
      </c>
      <c r="P14" s="85"/>
      <c r="Q14" s="41" t="s">
        <v>62</v>
      </c>
      <c r="R14" s="41" t="s">
        <v>63</v>
      </c>
      <c r="S14" s="41" t="s">
        <v>64</v>
      </c>
      <c r="T14" s="41" t="s">
        <v>65</v>
      </c>
      <c r="U14" s="85" t="s">
        <v>66</v>
      </c>
      <c r="V14" s="85"/>
      <c r="W14" s="41" t="s">
        <v>67</v>
      </c>
      <c r="X14" s="40"/>
      <c r="Y14" s="46" t="s">
        <v>68</v>
      </c>
      <c r="Z14" s="46" t="s">
        <v>68</v>
      </c>
      <c r="AA14" s="46" t="s">
        <v>68</v>
      </c>
      <c r="AB14" s="46" t="s">
        <v>68</v>
      </c>
      <c r="AC14" s="46" t="s">
        <v>68</v>
      </c>
      <c r="AD14" s="46" t="s">
        <v>68</v>
      </c>
      <c r="AE14" s="46" t="s">
        <v>68</v>
      </c>
      <c r="AF14" s="46" t="s">
        <v>68</v>
      </c>
      <c r="AG14" s="46" t="s">
        <v>68</v>
      </c>
      <c r="AH14" s="46" t="s">
        <v>68</v>
      </c>
      <c r="AI14" s="46" t="s">
        <v>68</v>
      </c>
      <c r="AJ14" s="46" t="s">
        <v>68</v>
      </c>
      <c r="AK14" s="46" t="s">
        <v>68</v>
      </c>
      <c r="AL14" s="46" t="s">
        <v>68</v>
      </c>
      <c r="AM14" s="46" t="s">
        <v>68</v>
      </c>
      <c r="AN14" s="46" t="s">
        <v>68</v>
      </c>
      <c r="AO14" s="46" t="s">
        <v>68</v>
      </c>
      <c r="AP14" s="46" t="s">
        <v>68</v>
      </c>
      <c r="AQ14" s="46" t="s">
        <v>68</v>
      </c>
      <c r="AR14" s="46" t="s">
        <v>68</v>
      </c>
      <c r="AS14" s="46" t="s">
        <v>68</v>
      </c>
      <c r="AV14" s="47" t="s">
        <v>69</v>
      </c>
    </row>
    <row r="15" spans="1:48" x14ac:dyDescent="0.35">
      <c r="A15" s="48"/>
      <c r="B15" s="48"/>
      <c r="C15" s="48"/>
      <c r="D15" s="48"/>
      <c r="E15" s="49" t="s">
        <v>70</v>
      </c>
      <c r="F15" s="49" t="s">
        <v>71</v>
      </c>
      <c r="G15" s="49"/>
      <c r="H15" s="49" t="s">
        <v>72</v>
      </c>
      <c r="I15" s="49" t="s">
        <v>73</v>
      </c>
      <c r="J15" s="49" t="s">
        <v>103</v>
      </c>
      <c r="K15" s="49"/>
      <c r="L15" s="13" t="s">
        <v>74</v>
      </c>
      <c r="M15" s="13" t="s">
        <v>75</v>
      </c>
      <c r="N15" s="13" t="s">
        <v>76</v>
      </c>
      <c r="S15" s="50"/>
      <c r="T15" s="51"/>
      <c r="U15" s="86"/>
      <c r="V15" s="86"/>
      <c r="W15" s="52" t="s">
        <v>77</v>
      </c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V15" s="54"/>
    </row>
    <row r="16" spans="1:48" x14ac:dyDescent="0.35">
      <c r="A16" s="48"/>
      <c r="B16" s="48"/>
      <c r="C16" s="48"/>
      <c r="D16" s="55"/>
      <c r="E16" s="56" t="s">
        <v>78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8"/>
      <c r="T16" s="59"/>
      <c r="U16" s="57"/>
      <c r="V16" s="57"/>
      <c r="W16" s="60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V16" s="54"/>
    </row>
    <row r="17" spans="1:48" x14ac:dyDescent="0.35">
      <c r="A17" s="62" t="s">
        <v>79</v>
      </c>
      <c r="B17" s="62"/>
      <c r="C17" s="62"/>
      <c r="D17" s="63"/>
      <c r="E17" s="64" t="str">
        <f t="shared" ref="E17:K18" si="0">IF(E$15="","",E$15)</f>
        <v>2110109</v>
      </c>
      <c r="F17" s="64" t="str">
        <f t="shared" si="0"/>
        <v>DSP</v>
      </c>
      <c r="G17" s="64" t="str">
        <f t="shared" si="0"/>
        <v/>
      </c>
      <c r="H17" s="64" t="str">
        <f t="shared" si="0"/>
        <v>G</v>
      </c>
      <c r="I17" s="64" t="str">
        <f t="shared" si="0"/>
        <v>PS 101</v>
      </c>
      <c r="J17" s="64" t="str">
        <f t="shared" si="0"/>
        <v>000</v>
      </c>
      <c r="K17" s="64" t="str">
        <f t="shared" si="0"/>
        <v/>
      </c>
      <c r="L17" s="65" t="s">
        <v>80</v>
      </c>
      <c r="M17" s="39" t="str">
        <f>IF(W17="","p0",INDEX(Y$13:AS45,1,MATCH(MAXA(Y17:AS17),Y17:AS17)))</f>
        <v>00</v>
      </c>
      <c r="N17" s="39"/>
      <c r="O17" s="66" t="s">
        <v>81</v>
      </c>
      <c r="P17" s="67"/>
      <c r="Q17" s="68" t="s">
        <v>82</v>
      </c>
      <c r="R17" s="68" t="s">
        <v>83</v>
      </c>
      <c r="S17" s="69" t="s">
        <v>9</v>
      </c>
      <c r="T17" s="70"/>
      <c r="U17" s="8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2110109_DSP_G_PS 101_000_0000_00_ZOZNAM.xls</v>
      </c>
      <c r="V17" s="87"/>
      <c r="W17" s="72">
        <f>IF(MAXA(Y17:AS17)=0,"",MAX(Y17:AS17))</f>
        <v>45078</v>
      </c>
      <c r="X17" s="73"/>
      <c r="Y17" s="74">
        <v>45078</v>
      </c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V17" s="71" t="str">
        <f>IF(F17="","",IF(N17="",CONCATENATE(E17,"_",F17,"_",G17,"_",H17,"_",I17,"_",K17,"_",L17,"_",M17,"_",Q17),CONCATENATE(E17,"_",F17,"_",G17,"_",H17,"_",I17,"_",K17,"_",L17,"_",M17,N17,"_",Q17)))</f>
        <v>2110109_DSP__G_PS 101__0000_00_ZOZNAM</v>
      </c>
    </row>
    <row r="18" spans="1:48" x14ac:dyDescent="0.35">
      <c r="A18" s="62" t="s">
        <v>79</v>
      </c>
      <c r="B18" s="62"/>
      <c r="C18" s="62"/>
      <c r="D18" s="63"/>
      <c r="E18" s="64" t="str">
        <f t="shared" si="0"/>
        <v>2110109</v>
      </c>
      <c r="F18" s="64" t="str">
        <f t="shared" si="0"/>
        <v>DSP</v>
      </c>
      <c r="G18" s="64" t="str">
        <f t="shared" si="0"/>
        <v/>
      </c>
      <c r="H18" s="64" t="str">
        <f t="shared" si="0"/>
        <v>G</v>
      </c>
      <c r="I18" s="64" t="str">
        <f t="shared" si="0"/>
        <v>PS 101</v>
      </c>
      <c r="J18" s="64" t="str">
        <f t="shared" si="0"/>
        <v>000</v>
      </c>
      <c r="K18" s="64" t="str">
        <f t="shared" si="0"/>
        <v/>
      </c>
      <c r="L18" s="65" t="s">
        <v>84</v>
      </c>
      <c r="M18" s="39" t="str">
        <f>IF(W18="","p0",INDEX(Y$13:AS42,1,MATCH(MAXA(Y18:AS18),Y18:AS18)))</f>
        <v>00</v>
      </c>
      <c r="N18" s="39"/>
      <c r="O18" s="66" t="s">
        <v>85</v>
      </c>
      <c r="P18" s="67"/>
      <c r="Q18" s="68" t="s">
        <v>86</v>
      </c>
      <c r="R18" s="68" t="s">
        <v>87</v>
      </c>
      <c r="S18" s="69" t="s">
        <v>9</v>
      </c>
      <c r="T18" s="70"/>
      <c r="U18" s="8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2110109_DSP_G_PS 101_000_1001_00_TS.doc</v>
      </c>
      <c r="V18" s="87"/>
      <c r="W18" s="72">
        <f>IF(MAXA(Y18:AS18)=0,"",MAX(Y18:AS18))</f>
        <v>45078</v>
      </c>
      <c r="X18" s="73"/>
      <c r="Y18" s="74">
        <v>45078</v>
      </c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V18" s="71" t="str">
        <f>IF(F18="","",IF(N18="",CONCATENATE(E18,"_",F18,"_",G18,"_",H18,"_",I18,"_",K18,"_",L18,"_",M18,"_",Q18),CONCATENATE(E18,"_",F18,"_",G18,"_",H18,"_",I18,"_",K18,"_",L18,"_",M18,N18,"_",Q18)))</f>
        <v>2110109_DSP__G_PS 101__1001_00_TS</v>
      </c>
    </row>
    <row r="19" spans="1:48" x14ac:dyDescent="0.35">
      <c r="A19" s="62" t="s">
        <v>79</v>
      </c>
      <c r="B19" s="48"/>
      <c r="C19" s="48"/>
      <c r="D19" s="55"/>
      <c r="E19" s="56" t="s">
        <v>88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8"/>
      <c r="T19" s="75"/>
      <c r="U19" s="76"/>
      <c r="V19" s="76"/>
      <c r="W19" s="76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V19" s="71" t="str">
        <f>IF(F19="","",IF(N19="",CONCATENATE(E19,"_",F19,"_",G19,"_",H19,"_",I19,"_",K19,"_",L19,"_",M19,"_",Q19),CONCATENATE(E19,"_",F19,"_",G19,"_",H19,"_",I19,"_",K19,"_",L19,"_",M19,N19,"_",Q19)))</f>
        <v/>
      </c>
    </row>
    <row r="20" spans="1:48" s="13" customFormat="1" ht="10.5" x14ac:dyDescent="0.35">
      <c r="A20" s="62" t="s">
        <v>89</v>
      </c>
      <c r="B20" s="62"/>
      <c r="C20" s="62"/>
      <c r="D20" s="63"/>
      <c r="E20" s="39" t="str">
        <f t="shared" ref="E20:K21" si="1">IF(E$15="","",E$15)</f>
        <v>2110109</v>
      </c>
      <c r="F20" s="39" t="str">
        <f t="shared" si="1"/>
        <v>DSP</v>
      </c>
      <c r="G20" s="39" t="str">
        <f t="shared" si="1"/>
        <v/>
      </c>
      <c r="H20" s="39" t="str">
        <f t="shared" si="1"/>
        <v>G</v>
      </c>
      <c r="I20" s="39" t="str">
        <f t="shared" si="1"/>
        <v>PS 101</v>
      </c>
      <c r="J20" s="39" t="str">
        <f t="shared" si="1"/>
        <v>000</v>
      </c>
      <c r="K20" s="64" t="str">
        <f t="shared" si="1"/>
        <v/>
      </c>
      <c r="L20" s="65" t="s">
        <v>90</v>
      </c>
      <c r="M20" s="39" t="str">
        <f>IF(W20="","p0",INDEX(Y$13:AS53,1,MATCH(MAXA(Y20:AS20),Y20:AS20)))</f>
        <v>00</v>
      </c>
      <c r="N20" s="39"/>
      <c r="O20" s="66" t="s">
        <v>91</v>
      </c>
      <c r="P20" s="67"/>
      <c r="Q20" s="68" t="s">
        <v>92</v>
      </c>
      <c r="R20" s="68" t="s">
        <v>93</v>
      </c>
      <c r="S20" s="68" t="s">
        <v>94</v>
      </c>
      <c r="T20" s="77"/>
      <c r="U20" s="87" t="str">
        <f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2110109_DSP_G_PS 101_000_3901_00_STROJOVNA.dwg</v>
      </c>
      <c r="V20" s="87"/>
      <c r="W20" s="72">
        <f>IF(MAXA(Y20:AS20)=0,"",MAX(Y20:AS20))</f>
        <v>45078</v>
      </c>
      <c r="X20" s="73"/>
      <c r="Y20" s="74">
        <v>45078</v>
      </c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V20" s="71" t="str">
        <f>IF(F20="","",IF(N20="",CONCATENATE(E20,"_",F20,"_",G20,"_",H20,"_",I20,"_",K20,"_",L20,"_",M20,"_",Q20),CONCATENATE(E20,"_",F20,"_",G20,"_",H20,"_",I20,"_",K20,"_",L20,"_",M20,N20,"_",Q20)))</f>
        <v>2110109_DSP__G_PS 101__3901_00_STROJOVNA</v>
      </c>
    </row>
    <row r="21" spans="1:48" s="13" customFormat="1" ht="10.5" x14ac:dyDescent="0.35">
      <c r="A21" s="62" t="s">
        <v>89</v>
      </c>
      <c r="B21" s="62"/>
      <c r="C21" s="62"/>
      <c r="D21" s="63"/>
      <c r="E21" s="39" t="str">
        <f t="shared" si="1"/>
        <v>2110109</v>
      </c>
      <c r="F21" s="39" t="str">
        <f t="shared" si="1"/>
        <v>DSP</v>
      </c>
      <c r="G21" s="39" t="str">
        <f t="shared" si="1"/>
        <v/>
      </c>
      <c r="H21" s="39" t="str">
        <f t="shared" si="1"/>
        <v>G</v>
      </c>
      <c r="I21" s="39" t="str">
        <f t="shared" si="1"/>
        <v>PS 101</v>
      </c>
      <c r="J21" s="39" t="str">
        <f t="shared" si="1"/>
        <v>000</v>
      </c>
      <c r="K21" s="64" t="str">
        <f t="shared" si="1"/>
        <v/>
      </c>
      <c r="L21" s="65" t="s">
        <v>95</v>
      </c>
      <c r="M21" s="39" t="str">
        <f>IF(W21="","p0",INDEX(Y$13:AS54,1,MATCH(MAXA(Y21:AS21),Y21:AS21)))</f>
        <v>00</v>
      </c>
      <c r="N21" s="39"/>
      <c r="O21" s="66" t="s">
        <v>96</v>
      </c>
      <c r="P21" s="67"/>
      <c r="Q21" s="68" t="s">
        <v>97</v>
      </c>
      <c r="R21" s="68" t="s">
        <v>93</v>
      </c>
      <c r="S21" s="68" t="s">
        <v>98</v>
      </c>
      <c r="T21" s="77"/>
      <c r="U21" s="87" t="str">
        <f>IF(D21="",IF(K21="",CONCATENATE(E21,"_",F21,"_",H21,"_",I21,"_",J21,"_",L21,"_",M21,"_",Q21,".",R21),CONCATENATE(E21,"_",F21,"_",H21,"_",I21,"_",J21,"_",L21,"_",M21,"_",Q21,".",R21)),IF(K21="",CONCATENATE(E21,"_",F21,"_",H21,"_",I21,"_",J21,"_",L21,"_",M21,"_",Q21,".",R21),CONCATENATE(E21,"_",F21,"_",H21,"_",I21,"_",J21,"_",L21,"_",M21,"_",Q21,".",R21)))</f>
        <v>2110109_DSP_G_PS 101_000_3902_00_SCHEMA.dwg</v>
      </c>
      <c r="V21" s="87"/>
      <c r="W21" s="72">
        <f>IF(MAXA(Y21:AS21)=0,"",MAX(Y21:AS21))</f>
        <v>45078</v>
      </c>
      <c r="X21" s="73"/>
      <c r="Y21" s="74">
        <v>45078</v>
      </c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V21" s="71" t="str">
        <f>IF(F21="","",IF(N21="",CONCATENATE(E21,"_",F21,"_",G21,"_",H21,"_",I21,"_",K21,"_",L21,"_",M21,"_",Q21),CONCATENATE(E21,"_",F21,"_",G21,"_",H21,"_",I21,"_",K21,"_",L21,"_",M21,N21,"_",Q21)))</f>
        <v>2110109_DSP__G_PS 101__3902_00_SCHEMA</v>
      </c>
    </row>
    <row r="22" spans="1:48" s="13" customFormat="1" ht="10.5" x14ac:dyDescent="0.35">
      <c r="A22" s="62"/>
      <c r="B22" s="62"/>
      <c r="C22" s="62"/>
      <c r="D22" s="63"/>
      <c r="E22" s="39"/>
      <c r="F22" s="39"/>
      <c r="G22" s="39"/>
      <c r="H22" s="39"/>
      <c r="I22" s="39"/>
      <c r="J22" s="39"/>
      <c r="K22" s="64"/>
      <c r="L22" s="65"/>
      <c r="M22" s="39"/>
      <c r="N22" s="39"/>
      <c r="O22" s="66"/>
      <c r="P22" s="67"/>
      <c r="Q22" s="68"/>
      <c r="R22" s="68"/>
      <c r="S22" s="68"/>
      <c r="T22" s="77"/>
      <c r="U22" s="87"/>
      <c r="V22" s="87"/>
      <c r="W22" s="72"/>
      <c r="X22" s="73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V22" s="71"/>
    </row>
    <row r="23" spans="1:48" x14ac:dyDescent="0.35">
      <c r="B23" s="78"/>
      <c r="O23" s="7"/>
      <c r="P23" s="7"/>
      <c r="Q23" s="79"/>
      <c r="R23" s="79"/>
      <c r="S23" s="80" t="s">
        <v>99</v>
      </c>
      <c r="T23" s="51">
        <f>SUM(T17:T22)</f>
        <v>0</v>
      </c>
      <c r="U23" s="88"/>
      <c r="V23" s="88"/>
      <c r="W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V23" s="82"/>
    </row>
    <row r="24" spans="1:48" x14ac:dyDescent="0.35">
      <c r="B24" s="13" t="s">
        <v>100</v>
      </c>
      <c r="S24" s="50"/>
      <c r="U24" s="89"/>
      <c r="V24" s="89"/>
      <c r="W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V24" s="82"/>
    </row>
    <row r="25" spans="1:48" x14ac:dyDescent="0.35">
      <c r="S25" s="50"/>
      <c r="U25" s="89"/>
      <c r="V25" s="89"/>
      <c r="W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V25" s="82"/>
    </row>
    <row r="26" spans="1:48" x14ac:dyDescent="0.35">
      <c r="S26" s="50"/>
      <c r="U26" s="89"/>
      <c r="V26" s="89"/>
      <c r="W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V26" s="82"/>
    </row>
    <row r="27" spans="1:48" x14ac:dyDescent="0.35">
      <c r="O27" s="13" t="s">
        <v>101</v>
      </c>
      <c r="S27" s="50"/>
      <c r="U27" s="89"/>
      <c r="V27" s="89"/>
      <c r="W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V27" s="82"/>
    </row>
    <row r="28" spans="1:48" x14ac:dyDescent="0.35">
      <c r="S28" s="50"/>
      <c r="U28" s="89"/>
      <c r="V28" s="89"/>
      <c r="W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V28" s="82"/>
    </row>
    <row r="29" spans="1:48" x14ac:dyDescent="0.35">
      <c r="S29" s="50"/>
      <c r="U29" s="89"/>
      <c r="V29" s="89"/>
      <c r="W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V29" s="82"/>
    </row>
    <row r="30" spans="1:48" x14ac:dyDescent="0.35">
      <c r="S30" s="50"/>
      <c r="U30" s="89"/>
      <c r="V30" s="89"/>
      <c r="W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V30" s="82"/>
    </row>
    <row r="31" spans="1:48" x14ac:dyDescent="0.35">
      <c r="S31" s="50"/>
      <c r="U31" s="89"/>
      <c r="V31" s="89"/>
      <c r="W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V31" s="82"/>
    </row>
    <row r="32" spans="1:48" x14ac:dyDescent="0.35">
      <c r="S32" s="50"/>
      <c r="U32" s="89"/>
      <c r="V32" s="89"/>
      <c r="W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V32" s="82"/>
    </row>
    <row r="33" spans="19:48" x14ac:dyDescent="0.35">
      <c r="S33" s="50"/>
      <c r="U33" s="89"/>
      <c r="V33" s="89"/>
      <c r="W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V33" s="82"/>
    </row>
    <row r="34" spans="19:48" x14ac:dyDescent="0.35">
      <c r="S34" s="50"/>
      <c r="U34" s="89"/>
      <c r="V34" s="89"/>
      <c r="W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V34" s="82"/>
    </row>
    <row r="35" spans="19:48" x14ac:dyDescent="0.35">
      <c r="S35" s="50"/>
      <c r="U35" s="86"/>
      <c r="V35" s="86"/>
      <c r="W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V35" s="82"/>
    </row>
    <row r="36" spans="19:48" x14ac:dyDescent="0.35">
      <c r="S36" s="50"/>
      <c r="U36" s="86"/>
      <c r="V36" s="86"/>
      <c r="W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V36" s="82"/>
    </row>
    <row r="37" spans="19:48" x14ac:dyDescent="0.35">
      <c r="S37" s="50"/>
      <c r="W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V37" s="82"/>
    </row>
    <row r="38" spans="19:48" x14ac:dyDescent="0.35">
      <c r="S38" s="50"/>
      <c r="W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V38" s="82"/>
    </row>
    <row r="39" spans="19:48" x14ac:dyDescent="0.35">
      <c r="S39" s="50"/>
      <c r="W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V39" s="82"/>
    </row>
    <row r="40" spans="19:48" x14ac:dyDescent="0.35">
      <c r="S40" s="50"/>
      <c r="W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V40" s="82"/>
    </row>
    <row r="41" spans="19:48" x14ac:dyDescent="0.35">
      <c r="S41" s="50"/>
      <c r="W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V41" s="82"/>
    </row>
    <row r="42" spans="19:48" x14ac:dyDescent="0.35">
      <c r="S42" s="50"/>
      <c r="W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V42" s="82"/>
    </row>
    <row r="43" spans="19:48" x14ac:dyDescent="0.35">
      <c r="S43" s="50"/>
      <c r="W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V43" s="82"/>
    </row>
    <row r="44" spans="19:48" x14ac:dyDescent="0.35">
      <c r="S44" s="50"/>
      <c r="W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V44" s="82"/>
    </row>
    <row r="45" spans="19:48" x14ac:dyDescent="0.35">
      <c r="S45" s="50"/>
      <c r="W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V45" s="82"/>
    </row>
    <row r="46" spans="19:48" x14ac:dyDescent="0.35">
      <c r="S46" s="50"/>
      <c r="W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V46" s="82"/>
    </row>
    <row r="47" spans="19:48" x14ac:dyDescent="0.35">
      <c r="S47" s="50"/>
      <c r="W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V47" s="82"/>
    </row>
    <row r="48" spans="19:48" x14ac:dyDescent="0.35">
      <c r="S48" s="50"/>
      <c r="W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V48" s="82"/>
    </row>
    <row r="49" spans="19:48" x14ac:dyDescent="0.35">
      <c r="S49" s="50"/>
      <c r="W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V49" s="82"/>
    </row>
    <row r="50" spans="19:48" x14ac:dyDescent="0.35">
      <c r="S50" s="50"/>
      <c r="W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V50" s="82"/>
    </row>
    <row r="51" spans="19:48" x14ac:dyDescent="0.35">
      <c r="S51" s="50"/>
      <c r="W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V51" s="82"/>
    </row>
    <row r="52" spans="19:48" x14ac:dyDescent="0.35">
      <c r="S52" s="50"/>
      <c r="W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V52" s="82"/>
    </row>
    <row r="53" spans="19:48" x14ac:dyDescent="0.35">
      <c r="S53" s="50"/>
      <c r="W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V53" s="82"/>
    </row>
    <row r="54" spans="19:48" x14ac:dyDescent="0.35">
      <c r="S54" s="50"/>
      <c r="W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V54" s="82"/>
    </row>
    <row r="55" spans="19:48" x14ac:dyDescent="0.35">
      <c r="S55" s="50"/>
      <c r="W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V55" s="82"/>
    </row>
    <row r="56" spans="19:48" x14ac:dyDescent="0.35">
      <c r="S56" s="50"/>
      <c r="W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V56" s="82"/>
    </row>
    <row r="57" spans="19:48" x14ac:dyDescent="0.35">
      <c r="S57" s="50"/>
      <c r="W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V57" s="82"/>
    </row>
    <row r="58" spans="19:48" x14ac:dyDescent="0.35">
      <c r="S58" s="50"/>
      <c r="W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V58" s="82"/>
    </row>
    <row r="59" spans="19:48" x14ac:dyDescent="0.35">
      <c r="S59" s="50"/>
      <c r="W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V59" s="82"/>
    </row>
    <row r="60" spans="19:48" x14ac:dyDescent="0.35">
      <c r="S60" s="50"/>
      <c r="W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V60" s="82"/>
    </row>
    <row r="61" spans="19:48" x14ac:dyDescent="0.35">
      <c r="S61" s="50"/>
      <c r="W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V61" s="82"/>
    </row>
    <row r="62" spans="19:48" x14ac:dyDescent="0.35">
      <c r="S62" s="50"/>
      <c r="W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V62" s="82"/>
    </row>
    <row r="63" spans="19:48" x14ac:dyDescent="0.35">
      <c r="S63" s="50"/>
      <c r="W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V63" s="82"/>
    </row>
    <row r="64" spans="19:48" x14ac:dyDescent="0.35">
      <c r="S64" s="50"/>
      <c r="W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V64" s="82"/>
    </row>
    <row r="65" spans="19:48" x14ac:dyDescent="0.35">
      <c r="S65" s="50"/>
      <c r="W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V65" s="82"/>
    </row>
    <row r="66" spans="19:48" x14ac:dyDescent="0.35">
      <c r="S66" s="50"/>
      <c r="W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V66" s="82"/>
    </row>
    <row r="67" spans="19:48" x14ac:dyDescent="0.35">
      <c r="S67" s="50"/>
      <c r="W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V67" s="82"/>
    </row>
    <row r="68" spans="19:48" x14ac:dyDescent="0.35">
      <c r="S68" s="50"/>
      <c r="W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V68" s="82"/>
    </row>
    <row r="69" spans="19:48" x14ac:dyDescent="0.35">
      <c r="S69" s="50"/>
      <c r="W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V69" s="82"/>
    </row>
    <row r="70" spans="19:48" x14ac:dyDescent="0.35">
      <c r="S70" s="50"/>
      <c r="W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V70" s="82"/>
    </row>
    <row r="71" spans="19:48" x14ac:dyDescent="0.35">
      <c r="S71" s="50"/>
      <c r="W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V71" s="82"/>
    </row>
    <row r="72" spans="19:48" x14ac:dyDescent="0.35">
      <c r="S72" s="50"/>
      <c r="W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V72" s="82"/>
    </row>
    <row r="73" spans="19:48" x14ac:dyDescent="0.35">
      <c r="S73" s="50"/>
      <c r="W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  <c r="AS73" s="81"/>
      <c r="AV73" s="82"/>
    </row>
    <row r="74" spans="19:48" x14ac:dyDescent="0.35">
      <c r="S74" s="50"/>
      <c r="W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81"/>
      <c r="AQ74" s="81"/>
      <c r="AR74" s="81"/>
      <c r="AS74" s="81"/>
      <c r="AV74" s="82"/>
    </row>
    <row r="75" spans="19:48" x14ac:dyDescent="0.35">
      <c r="S75" s="50"/>
      <c r="W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V75" s="82"/>
    </row>
    <row r="76" spans="19:48" x14ac:dyDescent="0.35">
      <c r="S76" s="50"/>
      <c r="W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V76" s="82"/>
    </row>
    <row r="77" spans="19:48" x14ac:dyDescent="0.35">
      <c r="S77" s="50"/>
      <c r="W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V77" s="82"/>
    </row>
    <row r="78" spans="19:48" x14ac:dyDescent="0.35">
      <c r="S78" s="50"/>
      <c r="W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V78" s="82"/>
    </row>
    <row r="79" spans="19:48" x14ac:dyDescent="0.35">
      <c r="S79" s="50"/>
      <c r="W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V79" s="82"/>
    </row>
    <row r="80" spans="19:48" x14ac:dyDescent="0.35">
      <c r="S80" s="50"/>
      <c r="W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  <c r="AV80" s="82"/>
    </row>
    <row r="81" spans="19:48" x14ac:dyDescent="0.35">
      <c r="S81" s="50"/>
      <c r="W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  <c r="AV81" s="82"/>
    </row>
    <row r="82" spans="19:48" x14ac:dyDescent="0.35">
      <c r="S82" s="50"/>
      <c r="W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  <c r="AV82" s="82"/>
    </row>
    <row r="83" spans="19:48" x14ac:dyDescent="0.35">
      <c r="S83" s="50"/>
      <c r="W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V83" s="82"/>
    </row>
    <row r="84" spans="19:48" x14ac:dyDescent="0.35">
      <c r="S84" s="50"/>
      <c r="W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  <c r="AV84" s="82"/>
    </row>
    <row r="85" spans="19:48" x14ac:dyDescent="0.35">
      <c r="S85" s="50"/>
      <c r="W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  <c r="AV85" s="82"/>
    </row>
    <row r="86" spans="19:48" x14ac:dyDescent="0.35">
      <c r="S86" s="50"/>
      <c r="W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V86" s="82"/>
    </row>
    <row r="87" spans="19:48" x14ac:dyDescent="0.35">
      <c r="S87" s="50"/>
      <c r="W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V87" s="82"/>
    </row>
    <row r="88" spans="19:48" x14ac:dyDescent="0.35">
      <c r="S88" s="50"/>
      <c r="W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V88" s="82"/>
    </row>
    <row r="89" spans="19:48" x14ac:dyDescent="0.35">
      <c r="S89" s="50"/>
      <c r="W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  <c r="AV89" s="82"/>
    </row>
    <row r="90" spans="19:48" x14ac:dyDescent="0.35">
      <c r="S90" s="50"/>
      <c r="W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V90" s="82"/>
    </row>
    <row r="91" spans="19:48" x14ac:dyDescent="0.35">
      <c r="S91" s="50"/>
      <c r="W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V91" s="82"/>
    </row>
    <row r="92" spans="19:48" x14ac:dyDescent="0.35">
      <c r="S92" s="50"/>
      <c r="W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  <c r="AV92" s="82"/>
    </row>
    <row r="93" spans="19:48" x14ac:dyDescent="0.35">
      <c r="S93" s="50"/>
      <c r="W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  <c r="AV93" s="82"/>
    </row>
    <row r="94" spans="19:48" x14ac:dyDescent="0.35">
      <c r="S94" s="50"/>
      <c r="W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81"/>
      <c r="AR94" s="81"/>
      <c r="AS94" s="81"/>
      <c r="AV94" s="82"/>
    </row>
    <row r="95" spans="19:48" x14ac:dyDescent="0.35">
      <c r="S95" s="50"/>
      <c r="W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81"/>
      <c r="AP95" s="81"/>
      <c r="AQ95" s="81"/>
      <c r="AR95" s="81"/>
      <c r="AS95" s="81"/>
      <c r="AV95" s="82"/>
    </row>
    <row r="96" spans="19:48" x14ac:dyDescent="0.35">
      <c r="S96" s="50"/>
      <c r="W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  <c r="AV96" s="82"/>
    </row>
    <row r="97" spans="19:48" x14ac:dyDescent="0.35">
      <c r="S97" s="50"/>
      <c r="W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  <c r="AV97" s="82"/>
    </row>
    <row r="98" spans="19:48" x14ac:dyDescent="0.35">
      <c r="S98" s="50"/>
      <c r="W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81"/>
      <c r="AV98" s="82"/>
    </row>
    <row r="99" spans="19:48" x14ac:dyDescent="0.35">
      <c r="S99" s="50"/>
      <c r="W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  <c r="AV99" s="82"/>
    </row>
    <row r="100" spans="19:48" x14ac:dyDescent="0.35">
      <c r="S100" s="50"/>
      <c r="W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81"/>
      <c r="AP100" s="81"/>
      <c r="AQ100" s="81"/>
      <c r="AR100" s="81"/>
      <c r="AS100" s="81"/>
      <c r="AV100" s="82"/>
    </row>
    <row r="101" spans="19:48" x14ac:dyDescent="0.35">
      <c r="S101" s="50"/>
      <c r="W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1"/>
      <c r="AK101" s="81"/>
      <c r="AL101" s="81"/>
      <c r="AM101" s="81"/>
      <c r="AN101" s="81"/>
      <c r="AO101" s="81"/>
      <c r="AP101" s="81"/>
      <c r="AQ101" s="81"/>
      <c r="AR101" s="81"/>
      <c r="AS101" s="81"/>
      <c r="AV101" s="82"/>
    </row>
    <row r="102" spans="19:48" x14ac:dyDescent="0.35">
      <c r="S102" s="50"/>
      <c r="W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  <c r="AV102" s="82"/>
    </row>
    <row r="103" spans="19:48" x14ac:dyDescent="0.35">
      <c r="S103" s="50"/>
      <c r="W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81"/>
      <c r="AJ103" s="81"/>
      <c r="AK103" s="81"/>
      <c r="AL103" s="81"/>
      <c r="AM103" s="81"/>
      <c r="AN103" s="81"/>
      <c r="AO103" s="81"/>
      <c r="AP103" s="81"/>
      <c r="AQ103" s="81"/>
      <c r="AR103" s="81"/>
      <c r="AS103" s="81"/>
      <c r="AV103" s="82"/>
    </row>
    <row r="104" spans="19:48" x14ac:dyDescent="0.35">
      <c r="S104" s="50"/>
      <c r="W104" s="81"/>
      <c r="Y104" s="81"/>
      <c r="Z104" s="81"/>
      <c r="AA104" s="81"/>
      <c r="AB104" s="81"/>
      <c r="AC104" s="81"/>
      <c r="AD104" s="81"/>
      <c r="AE104" s="81"/>
      <c r="AF104" s="81"/>
      <c r="AG104" s="81"/>
      <c r="AH104" s="81"/>
      <c r="AI104" s="81"/>
      <c r="AJ104" s="81"/>
      <c r="AK104" s="81"/>
      <c r="AL104" s="81"/>
      <c r="AM104" s="81"/>
      <c r="AN104" s="81"/>
      <c r="AO104" s="81"/>
      <c r="AP104" s="81"/>
      <c r="AQ104" s="81"/>
      <c r="AR104" s="81"/>
      <c r="AS104" s="81"/>
      <c r="AV104" s="82"/>
    </row>
    <row r="105" spans="19:48" x14ac:dyDescent="0.35">
      <c r="S105" s="50"/>
      <c r="W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81"/>
      <c r="AO105" s="81"/>
      <c r="AP105" s="81"/>
      <c r="AQ105" s="81"/>
      <c r="AR105" s="81"/>
      <c r="AS105" s="81"/>
      <c r="AV105" s="82"/>
    </row>
    <row r="106" spans="19:48" x14ac:dyDescent="0.35">
      <c r="S106" s="50"/>
      <c r="W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81"/>
      <c r="AP106" s="81"/>
      <c r="AQ106" s="81"/>
      <c r="AR106" s="81"/>
      <c r="AS106" s="81"/>
      <c r="AV106" s="82"/>
    </row>
    <row r="107" spans="19:48" x14ac:dyDescent="0.35">
      <c r="S107" s="50"/>
      <c r="W107" s="81"/>
      <c r="Y107" s="81"/>
      <c r="Z107" s="81"/>
      <c r="AA107" s="81"/>
      <c r="AB107" s="81"/>
      <c r="AC107" s="81"/>
      <c r="AD107" s="81"/>
      <c r="AE107" s="81"/>
      <c r="AF107" s="81"/>
      <c r="AG107" s="81"/>
      <c r="AH107" s="81"/>
      <c r="AI107" s="81"/>
      <c r="AJ107" s="81"/>
      <c r="AK107" s="81"/>
      <c r="AL107" s="81"/>
      <c r="AM107" s="81"/>
      <c r="AN107" s="81"/>
      <c r="AO107" s="81"/>
      <c r="AP107" s="81"/>
      <c r="AQ107" s="81"/>
      <c r="AR107" s="81"/>
      <c r="AS107" s="81"/>
      <c r="AV107" s="82"/>
    </row>
    <row r="108" spans="19:48" x14ac:dyDescent="0.35">
      <c r="S108" s="50"/>
      <c r="W108" s="81"/>
      <c r="Y108" s="81"/>
      <c r="Z108" s="81"/>
      <c r="AA108" s="81"/>
      <c r="AB108" s="81"/>
      <c r="AC108" s="81"/>
      <c r="AD108" s="81"/>
      <c r="AE108" s="81"/>
      <c r="AF108" s="81"/>
      <c r="AG108" s="81"/>
      <c r="AH108" s="81"/>
      <c r="AI108" s="81"/>
      <c r="AJ108" s="81"/>
      <c r="AK108" s="81"/>
      <c r="AL108" s="81"/>
      <c r="AM108" s="81"/>
      <c r="AN108" s="81"/>
      <c r="AO108" s="81"/>
      <c r="AP108" s="81"/>
      <c r="AQ108" s="81"/>
      <c r="AR108" s="81"/>
      <c r="AS108" s="81"/>
      <c r="AV108" s="82"/>
    </row>
    <row r="109" spans="19:48" x14ac:dyDescent="0.35">
      <c r="S109" s="50"/>
      <c r="W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81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  <c r="AV109" s="82"/>
    </row>
    <row r="110" spans="19:48" x14ac:dyDescent="0.35">
      <c r="S110" s="50"/>
      <c r="W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81"/>
      <c r="AP110" s="81"/>
      <c r="AQ110" s="81"/>
      <c r="AR110" s="81"/>
      <c r="AS110" s="81"/>
      <c r="AV110" s="82"/>
    </row>
    <row r="111" spans="19:48" x14ac:dyDescent="0.35">
      <c r="S111" s="50"/>
      <c r="W111" s="81"/>
      <c r="Y111" s="81"/>
      <c r="Z111" s="81"/>
      <c r="AA111" s="81"/>
      <c r="AB111" s="81"/>
      <c r="AC111" s="81"/>
      <c r="AD111" s="81"/>
      <c r="AE111" s="81"/>
      <c r="AF111" s="81"/>
      <c r="AG111" s="81"/>
      <c r="AH111" s="81"/>
      <c r="AI111" s="81"/>
      <c r="AJ111" s="81"/>
      <c r="AK111" s="81"/>
      <c r="AL111" s="81"/>
      <c r="AM111" s="81"/>
      <c r="AN111" s="81"/>
      <c r="AO111" s="81"/>
      <c r="AP111" s="81"/>
      <c r="AQ111" s="81"/>
      <c r="AR111" s="81"/>
      <c r="AS111" s="81"/>
      <c r="AV111" s="82"/>
    </row>
    <row r="112" spans="19:48" x14ac:dyDescent="0.35">
      <c r="S112" s="50"/>
      <c r="W112" s="81"/>
      <c r="Y112" s="81"/>
      <c r="Z112" s="81"/>
      <c r="AA112" s="81"/>
      <c r="AB112" s="81"/>
      <c r="AC112" s="81"/>
      <c r="AD112" s="81"/>
      <c r="AE112" s="81"/>
      <c r="AF112" s="81"/>
      <c r="AG112" s="81"/>
      <c r="AH112" s="81"/>
      <c r="AI112" s="81"/>
      <c r="AJ112" s="81"/>
      <c r="AK112" s="81"/>
      <c r="AL112" s="81"/>
      <c r="AM112" s="81"/>
      <c r="AN112" s="81"/>
      <c r="AO112" s="81"/>
      <c r="AP112" s="81"/>
      <c r="AQ112" s="81"/>
      <c r="AR112" s="81"/>
      <c r="AS112" s="81"/>
      <c r="AV112" s="82"/>
    </row>
    <row r="113" spans="19:48" x14ac:dyDescent="0.35">
      <c r="S113" s="50"/>
      <c r="W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81"/>
      <c r="AP113" s="81"/>
      <c r="AQ113" s="81"/>
      <c r="AR113" s="81"/>
      <c r="AS113" s="81"/>
      <c r="AV113" s="82"/>
    </row>
    <row r="114" spans="19:48" x14ac:dyDescent="0.35">
      <c r="S114" s="50"/>
      <c r="W114" s="81"/>
      <c r="Y114" s="81"/>
      <c r="Z114" s="81"/>
      <c r="AA114" s="81"/>
      <c r="AB114" s="81"/>
      <c r="AC114" s="81"/>
      <c r="AD114" s="81"/>
      <c r="AE114" s="81"/>
      <c r="AF114" s="81"/>
      <c r="AG114" s="81"/>
      <c r="AH114" s="81"/>
      <c r="AI114" s="81"/>
      <c r="AJ114" s="81"/>
      <c r="AK114" s="81"/>
      <c r="AL114" s="81"/>
      <c r="AM114" s="81"/>
      <c r="AN114" s="81"/>
      <c r="AO114" s="81"/>
      <c r="AP114" s="81"/>
      <c r="AQ114" s="81"/>
      <c r="AR114" s="81"/>
      <c r="AS114" s="81"/>
      <c r="AV114" s="82"/>
    </row>
    <row r="115" spans="19:48" x14ac:dyDescent="0.35">
      <c r="W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81"/>
      <c r="AP115" s="81"/>
      <c r="AQ115" s="81"/>
      <c r="AR115" s="81"/>
      <c r="AS115" s="81"/>
      <c r="AV115" s="82"/>
    </row>
    <row r="116" spans="19:48" x14ac:dyDescent="0.35">
      <c r="W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81"/>
      <c r="AP116" s="81"/>
      <c r="AQ116" s="81"/>
      <c r="AR116" s="81"/>
      <c r="AS116" s="81"/>
      <c r="AV116" s="82"/>
    </row>
    <row r="117" spans="19:48" x14ac:dyDescent="0.35">
      <c r="W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V117" s="82"/>
    </row>
    <row r="118" spans="19:48" x14ac:dyDescent="0.35">
      <c r="W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1"/>
      <c r="AR118" s="81"/>
      <c r="AS118" s="81"/>
      <c r="AV118" s="82"/>
    </row>
    <row r="119" spans="19:48" x14ac:dyDescent="0.35">
      <c r="W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81"/>
      <c r="AP119" s="81"/>
      <c r="AQ119" s="81"/>
      <c r="AR119" s="81"/>
      <c r="AS119" s="81"/>
      <c r="AV119" s="82"/>
    </row>
    <row r="120" spans="19:48" x14ac:dyDescent="0.35">
      <c r="W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81"/>
      <c r="AP120" s="81"/>
      <c r="AQ120" s="81"/>
      <c r="AR120" s="81"/>
      <c r="AS120" s="81"/>
      <c r="AV120" s="82"/>
    </row>
    <row r="121" spans="19:48" x14ac:dyDescent="0.35">
      <c r="W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81"/>
      <c r="AP121" s="81"/>
      <c r="AQ121" s="81"/>
      <c r="AR121" s="81"/>
      <c r="AS121" s="81"/>
      <c r="AV121" s="82"/>
    </row>
    <row r="122" spans="19:48" x14ac:dyDescent="0.35">
      <c r="W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81"/>
      <c r="AP122" s="81"/>
      <c r="AQ122" s="81"/>
      <c r="AR122" s="81"/>
      <c r="AS122" s="81"/>
      <c r="AV122" s="82"/>
    </row>
    <row r="123" spans="19:48" x14ac:dyDescent="0.35">
      <c r="W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81"/>
      <c r="AP123" s="81"/>
      <c r="AQ123" s="81"/>
      <c r="AR123" s="81"/>
      <c r="AS123" s="81"/>
      <c r="AV123" s="82"/>
    </row>
    <row r="124" spans="19:48" x14ac:dyDescent="0.35">
      <c r="W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81"/>
      <c r="AP124" s="81"/>
      <c r="AQ124" s="81"/>
      <c r="AR124" s="81"/>
      <c r="AS124" s="81"/>
      <c r="AV124" s="82"/>
    </row>
    <row r="125" spans="19:48" x14ac:dyDescent="0.35">
      <c r="W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  <c r="AI125" s="81"/>
      <c r="AJ125" s="81"/>
      <c r="AK125" s="81"/>
      <c r="AL125" s="81"/>
      <c r="AM125" s="81"/>
      <c r="AN125" s="81"/>
      <c r="AO125" s="81"/>
      <c r="AP125" s="81"/>
      <c r="AQ125" s="81"/>
      <c r="AR125" s="81"/>
      <c r="AS125" s="81"/>
      <c r="AV125" s="82"/>
    </row>
    <row r="126" spans="19:48" x14ac:dyDescent="0.35">
      <c r="W126" s="81"/>
      <c r="Y126" s="81"/>
      <c r="Z126" s="81"/>
      <c r="AA126" s="81"/>
      <c r="AB126" s="81"/>
      <c r="AC126" s="81"/>
      <c r="AD126" s="81"/>
      <c r="AE126" s="81"/>
      <c r="AF126" s="81"/>
      <c r="AG126" s="81"/>
      <c r="AH126" s="81"/>
      <c r="AI126" s="81"/>
      <c r="AJ126" s="81"/>
      <c r="AK126" s="81"/>
      <c r="AL126" s="81"/>
      <c r="AM126" s="81"/>
      <c r="AN126" s="81"/>
      <c r="AO126" s="81"/>
      <c r="AP126" s="81"/>
      <c r="AQ126" s="81"/>
      <c r="AR126" s="81"/>
      <c r="AS126" s="81"/>
      <c r="AV126" s="82"/>
    </row>
    <row r="127" spans="19:48" x14ac:dyDescent="0.35">
      <c r="W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81"/>
      <c r="AJ127" s="81"/>
      <c r="AK127" s="81"/>
      <c r="AL127" s="81"/>
      <c r="AM127" s="81"/>
      <c r="AN127" s="81"/>
      <c r="AO127" s="81"/>
      <c r="AP127" s="81"/>
      <c r="AQ127" s="81"/>
      <c r="AR127" s="81"/>
      <c r="AS127" s="81"/>
      <c r="AV127" s="82"/>
    </row>
    <row r="128" spans="19:48" x14ac:dyDescent="0.35">
      <c r="W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  <c r="AI128" s="81"/>
      <c r="AJ128" s="81"/>
      <c r="AK128" s="81"/>
      <c r="AL128" s="81"/>
      <c r="AM128" s="81"/>
      <c r="AN128" s="81"/>
      <c r="AO128" s="81"/>
      <c r="AP128" s="81"/>
      <c r="AQ128" s="81"/>
      <c r="AR128" s="81"/>
      <c r="AS128" s="81"/>
      <c r="AV128" s="82"/>
    </row>
    <row r="129" spans="23:48" x14ac:dyDescent="0.35">
      <c r="W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81"/>
      <c r="AP129" s="81"/>
      <c r="AQ129" s="81"/>
      <c r="AR129" s="81"/>
      <c r="AS129" s="81"/>
      <c r="AV129" s="82"/>
    </row>
    <row r="130" spans="23:48" x14ac:dyDescent="0.35">
      <c r="W130" s="81"/>
      <c r="Y130" s="81"/>
      <c r="Z130" s="81"/>
      <c r="AA130" s="81"/>
      <c r="AB130" s="81"/>
      <c r="AC130" s="81"/>
      <c r="AD130" s="81"/>
      <c r="AE130" s="81"/>
      <c r="AF130" s="81"/>
      <c r="AG130" s="81"/>
      <c r="AH130" s="81"/>
      <c r="AI130" s="81"/>
      <c r="AJ130" s="81"/>
      <c r="AK130" s="81"/>
      <c r="AL130" s="81"/>
      <c r="AM130" s="81"/>
      <c r="AN130" s="81"/>
      <c r="AO130" s="81"/>
      <c r="AP130" s="81"/>
      <c r="AQ130" s="81"/>
      <c r="AR130" s="81"/>
      <c r="AS130" s="81"/>
      <c r="AV130" s="82"/>
    </row>
    <row r="131" spans="23:48" x14ac:dyDescent="0.35">
      <c r="W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  <c r="AV131" s="82"/>
    </row>
    <row r="132" spans="23:48" x14ac:dyDescent="0.35">
      <c r="W132" s="81"/>
      <c r="Y132" s="81"/>
      <c r="Z132" s="81"/>
      <c r="AA132" s="81"/>
      <c r="AB132" s="81"/>
      <c r="AC132" s="81"/>
      <c r="AD132" s="81"/>
      <c r="AE132" s="81"/>
      <c r="AF132" s="81"/>
      <c r="AG132" s="81"/>
      <c r="AH132" s="81"/>
      <c r="AI132" s="81"/>
      <c r="AJ132" s="81"/>
      <c r="AK132" s="81"/>
      <c r="AL132" s="81"/>
      <c r="AM132" s="81"/>
      <c r="AN132" s="81"/>
      <c r="AO132" s="81"/>
      <c r="AP132" s="81"/>
      <c r="AQ132" s="81"/>
      <c r="AR132" s="81"/>
      <c r="AS132" s="81"/>
      <c r="AV132" s="82"/>
    </row>
    <row r="133" spans="23:48" x14ac:dyDescent="0.35">
      <c r="W133" s="81"/>
      <c r="Y133" s="81"/>
      <c r="Z133" s="81"/>
      <c r="AA133" s="81"/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  <c r="AN133" s="81"/>
      <c r="AO133" s="81"/>
      <c r="AP133" s="81"/>
      <c r="AQ133" s="81"/>
      <c r="AR133" s="81"/>
      <c r="AS133" s="81"/>
      <c r="AV133" s="82"/>
    </row>
    <row r="134" spans="23:48" x14ac:dyDescent="0.35">
      <c r="W134" s="81"/>
      <c r="Y134" s="81"/>
      <c r="Z134" s="81"/>
      <c r="AA134" s="81"/>
      <c r="AB134" s="81"/>
      <c r="AC134" s="81"/>
      <c r="AD134" s="81"/>
      <c r="AE134" s="81"/>
      <c r="AF134" s="81"/>
      <c r="AG134" s="81"/>
      <c r="AH134" s="81"/>
      <c r="AI134" s="81"/>
      <c r="AJ134" s="81"/>
      <c r="AK134" s="81"/>
      <c r="AL134" s="81"/>
      <c r="AM134" s="81"/>
      <c r="AN134" s="81"/>
      <c r="AO134" s="81"/>
      <c r="AP134" s="81"/>
      <c r="AQ134" s="81"/>
      <c r="AR134" s="81"/>
      <c r="AS134" s="81"/>
      <c r="AV134" s="82"/>
    </row>
    <row r="135" spans="23:48" x14ac:dyDescent="0.35">
      <c r="W135" s="81"/>
      <c r="Y135" s="81"/>
      <c r="Z135" s="81"/>
      <c r="AA135" s="81"/>
      <c r="AB135" s="81"/>
      <c r="AC135" s="81"/>
      <c r="AD135" s="81"/>
      <c r="AE135" s="81"/>
      <c r="AF135" s="81"/>
      <c r="AG135" s="81"/>
      <c r="AH135" s="81"/>
      <c r="AI135" s="81"/>
      <c r="AJ135" s="81"/>
      <c r="AK135" s="81"/>
      <c r="AL135" s="81"/>
      <c r="AM135" s="81"/>
      <c r="AN135" s="81"/>
      <c r="AO135" s="81"/>
      <c r="AP135" s="81"/>
      <c r="AQ135" s="81"/>
      <c r="AR135" s="81"/>
      <c r="AS135" s="81"/>
      <c r="AV135" s="82"/>
    </row>
    <row r="136" spans="23:48" x14ac:dyDescent="0.35">
      <c r="W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81"/>
      <c r="AP136" s="81"/>
      <c r="AQ136" s="81"/>
      <c r="AR136" s="81"/>
      <c r="AS136" s="81"/>
      <c r="AV136" s="82"/>
    </row>
    <row r="137" spans="23:48" x14ac:dyDescent="0.35">
      <c r="W137" s="81"/>
      <c r="Y137" s="81"/>
      <c r="Z137" s="81"/>
      <c r="AA137" s="81"/>
      <c r="AB137" s="81"/>
      <c r="AC137" s="81"/>
      <c r="AD137" s="81"/>
      <c r="AE137" s="81"/>
      <c r="AF137" s="81"/>
      <c r="AG137" s="81"/>
      <c r="AH137" s="81"/>
      <c r="AI137" s="81"/>
      <c r="AJ137" s="81"/>
      <c r="AK137" s="81"/>
      <c r="AL137" s="81"/>
      <c r="AM137" s="81"/>
      <c r="AN137" s="81"/>
      <c r="AO137" s="81"/>
      <c r="AP137" s="81"/>
      <c r="AQ137" s="81"/>
      <c r="AR137" s="81"/>
      <c r="AS137" s="81"/>
      <c r="AV137" s="82"/>
    </row>
    <row r="138" spans="23:48" x14ac:dyDescent="0.35">
      <c r="W138" s="81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V138" s="82"/>
    </row>
    <row r="139" spans="23:48" x14ac:dyDescent="0.35">
      <c r="W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V139" s="82"/>
    </row>
    <row r="140" spans="23:48" x14ac:dyDescent="0.35">
      <c r="W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V140" s="82"/>
    </row>
    <row r="141" spans="23:48" x14ac:dyDescent="0.35">
      <c r="W141" s="81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V141" s="82"/>
    </row>
    <row r="142" spans="23:48" x14ac:dyDescent="0.35">
      <c r="W142" s="81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V142" s="82"/>
    </row>
    <row r="143" spans="23:48" x14ac:dyDescent="0.35">
      <c r="W143" s="81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V143" s="82"/>
    </row>
    <row r="144" spans="23:48" x14ac:dyDescent="0.35">
      <c r="W144" s="81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V144" s="82"/>
    </row>
    <row r="145" spans="23:48" x14ac:dyDescent="0.35">
      <c r="W145" s="81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V145" s="82"/>
    </row>
    <row r="146" spans="23:48" x14ac:dyDescent="0.35">
      <c r="W146" s="81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81"/>
      <c r="AP146" s="81"/>
      <c r="AQ146" s="81"/>
      <c r="AR146" s="81"/>
      <c r="AS146" s="81"/>
      <c r="AV146" s="82"/>
    </row>
    <row r="147" spans="23:48" x14ac:dyDescent="0.35">
      <c r="W147" s="81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81"/>
      <c r="AP147" s="81"/>
      <c r="AQ147" s="81"/>
      <c r="AR147" s="81"/>
      <c r="AS147" s="81"/>
      <c r="AV147" s="82"/>
    </row>
    <row r="148" spans="23:48" x14ac:dyDescent="0.35">
      <c r="W148" s="81"/>
      <c r="Y148" s="81"/>
      <c r="Z148" s="81"/>
      <c r="AA148" s="81"/>
      <c r="AB148" s="81"/>
      <c r="AC148" s="81"/>
      <c r="AD148" s="81"/>
      <c r="AE148" s="81"/>
      <c r="AF148" s="81"/>
      <c r="AG148" s="81"/>
      <c r="AH148" s="81"/>
      <c r="AI148" s="81"/>
      <c r="AJ148" s="81"/>
      <c r="AK148" s="81"/>
      <c r="AL148" s="81"/>
      <c r="AM148" s="81"/>
      <c r="AN148" s="81"/>
      <c r="AO148" s="81"/>
      <c r="AP148" s="81"/>
      <c r="AQ148" s="81"/>
      <c r="AR148" s="81"/>
      <c r="AS148" s="81"/>
      <c r="AV148" s="82"/>
    </row>
    <row r="149" spans="23:48" x14ac:dyDescent="0.35">
      <c r="W149" s="81"/>
      <c r="Y149" s="81"/>
      <c r="Z149" s="81"/>
      <c r="AA149" s="81"/>
      <c r="AB149" s="81"/>
      <c r="AC149" s="81"/>
      <c r="AD149" s="81"/>
      <c r="AE149" s="81"/>
      <c r="AF149" s="81"/>
      <c r="AG149" s="81"/>
      <c r="AH149" s="81"/>
      <c r="AI149" s="81"/>
      <c r="AJ149" s="81"/>
      <c r="AK149" s="81"/>
      <c r="AL149" s="81"/>
      <c r="AM149" s="81"/>
      <c r="AN149" s="81"/>
      <c r="AO149" s="81"/>
      <c r="AP149" s="81"/>
      <c r="AQ149" s="81"/>
      <c r="AR149" s="81"/>
      <c r="AS149" s="81"/>
      <c r="AV149" s="82"/>
    </row>
    <row r="150" spans="23:48" x14ac:dyDescent="0.35">
      <c r="W150" s="81"/>
      <c r="Y150" s="81"/>
      <c r="Z150" s="81"/>
      <c r="AA150" s="81"/>
      <c r="AB150" s="81"/>
      <c r="AC150" s="81"/>
      <c r="AD150" s="81"/>
      <c r="AE150" s="81"/>
      <c r="AF150" s="81"/>
      <c r="AG150" s="81"/>
      <c r="AH150" s="81"/>
      <c r="AI150" s="81"/>
      <c r="AJ150" s="81"/>
      <c r="AK150" s="81"/>
      <c r="AL150" s="81"/>
      <c r="AM150" s="81"/>
      <c r="AN150" s="81"/>
      <c r="AO150" s="81"/>
      <c r="AP150" s="81"/>
      <c r="AQ150" s="81"/>
      <c r="AR150" s="81"/>
      <c r="AS150" s="81"/>
      <c r="AV150" s="82"/>
    </row>
    <row r="151" spans="23:48" x14ac:dyDescent="0.35">
      <c r="W151" s="81"/>
      <c r="Y151" s="81"/>
      <c r="Z151" s="81"/>
      <c r="AA151" s="81"/>
      <c r="AB151" s="81"/>
      <c r="AC151" s="81"/>
      <c r="AD151" s="81"/>
      <c r="AE151" s="81"/>
      <c r="AF151" s="81"/>
      <c r="AG151" s="81"/>
      <c r="AH151" s="81"/>
      <c r="AI151" s="81"/>
      <c r="AJ151" s="81"/>
      <c r="AK151" s="81"/>
      <c r="AL151" s="81"/>
      <c r="AM151" s="81"/>
      <c r="AN151" s="81"/>
      <c r="AO151" s="81"/>
      <c r="AP151" s="81"/>
      <c r="AQ151" s="81"/>
      <c r="AR151" s="81"/>
      <c r="AS151" s="81"/>
      <c r="AV151" s="82"/>
    </row>
    <row r="152" spans="23:48" x14ac:dyDescent="0.35">
      <c r="W152" s="81"/>
      <c r="Y152" s="81"/>
      <c r="Z152" s="81"/>
      <c r="AA152" s="81"/>
      <c r="AB152" s="81"/>
      <c r="AC152" s="81"/>
      <c r="AD152" s="81"/>
      <c r="AE152" s="81"/>
      <c r="AF152" s="81"/>
      <c r="AG152" s="81"/>
      <c r="AH152" s="81"/>
      <c r="AI152" s="81"/>
      <c r="AJ152" s="81"/>
      <c r="AK152" s="81"/>
      <c r="AL152" s="81"/>
      <c r="AM152" s="81"/>
      <c r="AN152" s="81"/>
      <c r="AO152" s="81"/>
      <c r="AP152" s="81"/>
      <c r="AQ152" s="81"/>
      <c r="AR152" s="81"/>
      <c r="AS152" s="81"/>
      <c r="AV152" s="82"/>
    </row>
    <row r="153" spans="23:48" x14ac:dyDescent="0.35">
      <c r="W153" s="81"/>
      <c r="Y153" s="81"/>
      <c r="Z153" s="81"/>
      <c r="AA153" s="81"/>
      <c r="AB153" s="81"/>
      <c r="AC153" s="81"/>
      <c r="AD153" s="81"/>
      <c r="AE153" s="81"/>
      <c r="AF153" s="81"/>
      <c r="AG153" s="81"/>
      <c r="AH153" s="81"/>
      <c r="AI153" s="81"/>
      <c r="AJ153" s="81"/>
      <c r="AK153" s="81"/>
      <c r="AL153" s="81"/>
      <c r="AM153" s="81"/>
      <c r="AN153" s="81"/>
      <c r="AO153" s="81"/>
      <c r="AP153" s="81"/>
      <c r="AQ153" s="81"/>
      <c r="AR153" s="81"/>
      <c r="AS153" s="81"/>
      <c r="AV153" s="82"/>
    </row>
    <row r="154" spans="23:48" x14ac:dyDescent="0.35">
      <c r="W154" s="81"/>
      <c r="Y154" s="81"/>
      <c r="Z154" s="81"/>
      <c r="AA154" s="81"/>
      <c r="AB154" s="81"/>
      <c r="AC154" s="81"/>
      <c r="AD154" s="81"/>
      <c r="AE154" s="81"/>
      <c r="AF154" s="81"/>
      <c r="AG154" s="81"/>
      <c r="AH154" s="81"/>
      <c r="AI154" s="81"/>
      <c r="AJ154" s="81"/>
      <c r="AK154" s="81"/>
      <c r="AL154" s="81"/>
      <c r="AM154" s="81"/>
      <c r="AN154" s="81"/>
      <c r="AO154" s="81"/>
      <c r="AP154" s="81"/>
      <c r="AQ154" s="81"/>
      <c r="AR154" s="81"/>
      <c r="AS154" s="81"/>
      <c r="AV154" s="82"/>
    </row>
    <row r="155" spans="23:48" x14ac:dyDescent="0.35">
      <c r="W155" s="81"/>
      <c r="Y155" s="81"/>
      <c r="Z155" s="81"/>
      <c r="AA155" s="81"/>
      <c r="AB155" s="81"/>
      <c r="AC155" s="81"/>
      <c r="AD155" s="81"/>
      <c r="AE155" s="81"/>
      <c r="AF155" s="81"/>
      <c r="AG155" s="81"/>
      <c r="AH155" s="81"/>
      <c r="AI155" s="81"/>
      <c r="AJ155" s="81"/>
      <c r="AK155" s="81"/>
      <c r="AL155" s="81"/>
      <c r="AM155" s="81"/>
      <c r="AN155" s="81"/>
      <c r="AO155" s="81"/>
      <c r="AP155" s="81"/>
      <c r="AQ155" s="81"/>
      <c r="AR155" s="81"/>
      <c r="AS155" s="81"/>
      <c r="AV155" s="82"/>
    </row>
    <row r="156" spans="23:48" x14ac:dyDescent="0.35">
      <c r="W156" s="81"/>
      <c r="Y156" s="81"/>
      <c r="Z156" s="81"/>
      <c r="AA156" s="81"/>
      <c r="AB156" s="81"/>
      <c r="AC156" s="81"/>
      <c r="AD156" s="81"/>
      <c r="AE156" s="81"/>
      <c r="AF156" s="81"/>
      <c r="AG156" s="81"/>
      <c r="AH156" s="81"/>
      <c r="AI156" s="81"/>
      <c r="AJ156" s="81"/>
      <c r="AK156" s="81"/>
      <c r="AL156" s="81"/>
      <c r="AM156" s="81"/>
      <c r="AN156" s="81"/>
      <c r="AO156" s="81"/>
      <c r="AP156" s="81"/>
      <c r="AQ156" s="81"/>
      <c r="AR156" s="81"/>
      <c r="AS156" s="81"/>
      <c r="AV156" s="82"/>
    </row>
    <row r="157" spans="23:48" x14ac:dyDescent="0.35">
      <c r="W157" s="81"/>
      <c r="Y157" s="81"/>
      <c r="Z157" s="81"/>
      <c r="AA157" s="81"/>
      <c r="AB157" s="81"/>
      <c r="AC157" s="81"/>
      <c r="AD157" s="81"/>
      <c r="AE157" s="81"/>
      <c r="AF157" s="81"/>
      <c r="AG157" s="81"/>
      <c r="AH157" s="81"/>
      <c r="AI157" s="81"/>
      <c r="AJ157" s="81"/>
      <c r="AK157" s="81"/>
      <c r="AL157" s="81"/>
      <c r="AM157" s="81"/>
      <c r="AN157" s="81"/>
      <c r="AO157" s="81"/>
      <c r="AP157" s="81"/>
      <c r="AQ157" s="81"/>
      <c r="AR157" s="81"/>
      <c r="AS157" s="81"/>
      <c r="AV157" s="82"/>
    </row>
    <row r="158" spans="23:48" x14ac:dyDescent="0.35">
      <c r="W158" s="81"/>
      <c r="Y158" s="81"/>
      <c r="Z158" s="81"/>
      <c r="AA158" s="81"/>
      <c r="AB158" s="81"/>
      <c r="AC158" s="81"/>
      <c r="AD158" s="81"/>
      <c r="AE158" s="81"/>
      <c r="AF158" s="81"/>
      <c r="AG158" s="81"/>
      <c r="AH158" s="81"/>
      <c r="AI158" s="81"/>
      <c r="AJ158" s="81"/>
      <c r="AK158" s="81"/>
      <c r="AL158" s="81"/>
      <c r="AM158" s="81"/>
      <c r="AN158" s="81"/>
      <c r="AO158" s="81"/>
      <c r="AP158" s="81"/>
      <c r="AQ158" s="81"/>
      <c r="AR158" s="81"/>
      <c r="AS158" s="81"/>
      <c r="AV158" s="82"/>
    </row>
    <row r="159" spans="23:48" x14ac:dyDescent="0.35">
      <c r="W159" s="81"/>
      <c r="Y159" s="81"/>
      <c r="Z159" s="81"/>
      <c r="AA159" s="81"/>
      <c r="AB159" s="81"/>
      <c r="AC159" s="81"/>
      <c r="AD159" s="81"/>
      <c r="AE159" s="81"/>
      <c r="AF159" s="81"/>
      <c r="AG159" s="81"/>
      <c r="AH159" s="81"/>
      <c r="AI159" s="81"/>
      <c r="AJ159" s="81"/>
      <c r="AK159" s="81"/>
      <c r="AL159" s="81"/>
      <c r="AM159" s="81"/>
      <c r="AN159" s="81"/>
      <c r="AO159" s="81"/>
      <c r="AP159" s="81"/>
      <c r="AQ159" s="81"/>
      <c r="AR159" s="81"/>
      <c r="AS159" s="81"/>
      <c r="AV159" s="82"/>
    </row>
    <row r="160" spans="23:48" x14ac:dyDescent="0.35">
      <c r="W160" s="81"/>
      <c r="Y160" s="81"/>
      <c r="Z160" s="81"/>
      <c r="AA160" s="81"/>
      <c r="AB160" s="81"/>
      <c r="AC160" s="81"/>
      <c r="AD160" s="81"/>
      <c r="AE160" s="81"/>
      <c r="AF160" s="81"/>
      <c r="AG160" s="81"/>
      <c r="AH160" s="81"/>
      <c r="AI160" s="81"/>
      <c r="AJ160" s="81"/>
      <c r="AK160" s="81"/>
      <c r="AL160" s="81"/>
      <c r="AM160" s="81"/>
      <c r="AN160" s="81"/>
      <c r="AO160" s="81"/>
      <c r="AP160" s="81"/>
      <c r="AQ160" s="81"/>
      <c r="AR160" s="81"/>
      <c r="AS160" s="81"/>
      <c r="AV160" s="82"/>
    </row>
    <row r="161" spans="23:48" x14ac:dyDescent="0.35">
      <c r="W161" s="81"/>
      <c r="Y161" s="81"/>
      <c r="Z161" s="81"/>
      <c r="AA161" s="81"/>
      <c r="AB161" s="81"/>
      <c r="AC161" s="81"/>
      <c r="AD161" s="81"/>
      <c r="AE161" s="81"/>
      <c r="AF161" s="81"/>
      <c r="AG161" s="81"/>
      <c r="AH161" s="81"/>
      <c r="AI161" s="81"/>
      <c r="AJ161" s="81"/>
      <c r="AK161" s="81"/>
      <c r="AL161" s="81"/>
      <c r="AM161" s="81"/>
      <c r="AN161" s="81"/>
      <c r="AO161" s="81"/>
      <c r="AP161" s="81"/>
      <c r="AQ161" s="81"/>
      <c r="AR161" s="81"/>
      <c r="AS161" s="81"/>
      <c r="AV161" s="82"/>
    </row>
    <row r="162" spans="23:48" x14ac:dyDescent="0.35">
      <c r="W162" s="81"/>
      <c r="Y162" s="81"/>
      <c r="Z162" s="81"/>
      <c r="AA162" s="81"/>
      <c r="AB162" s="81"/>
      <c r="AC162" s="81"/>
      <c r="AD162" s="81"/>
      <c r="AE162" s="81"/>
      <c r="AF162" s="81"/>
      <c r="AG162" s="81"/>
      <c r="AH162" s="81"/>
      <c r="AI162" s="81"/>
      <c r="AJ162" s="81"/>
      <c r="AK162" s="81"/>
      <c r="AL162" s="81"/>
      <c r="AM162" s="81"/>
      <c r="AN162" s="81"/>
      <c r="AO162" s="81"/>
      <c r="AP162" s="81"/>
      <c r="AQ162" s="81"/>
      <c r="AR162" s="81"/>
      <c r="AS162" s="81"/>
      <c r="AV162" s="82"/>
    </row>
    <row r="163" spans="23:48" x14ac:dyDescent="0.35">
      <c r="W163" s="81"/>
      <c r="Y163" s="81"/>
      <c r="Z163" s="81"/>
      <c r="AA163" s="81"/>
      <c r="AB163" s="81"/>
      <c r="AC163" s="81"/>
      <c r="AD163" s="81"/>
      <c r="AE163" s="81"/>
      <c r="AF163" s="81"/>
      <c r="AG163" s="81"/>
      <c r="AH163" s="81"/>
      <c r="AI163" s="81"/>
      <c r="AJ163" s="81"/>
      <c r="AK163" s="81"/>
      <c r="AL163" s="81"/>
      <c r="AM163" s="81"/>
      <c r="AN163" s="81"/>
      <c r="AO163" s="81"/>
      <c r="AP163" s="81"/>
      <c r="AQ163" s="81"/>
      <c r="AR163" s="81"/>
      <c r="AS163" s="81"/>
      <c r="AV163" s="82"/>
    </row>
    <row r="164" spans="23:48" x14ac:dyDescent="0.35">
      <c r="W164" s="81"/>
      <c r="Y164" s="81"/>
      <c r="Z164" s="81"/>
      <c r="AA164" s="81"/>
      <c r="AB164" s="81"/>
      <c r="AC164" s="81"/>
      <c r="AD164" s="81"/>
      <c r="AE164" s="81"/>
      <c r="AF164" s="81"/>
      <c r="AG164" s="81"/>
      <c r="AH164" s="81"/>
      <c r="AI164" s="81"/>
      <c r="AJ164" s="81"/>
      <c r="AK164" s="81"/>
      <c r="AL164" s="81"/>
      <c r="AM164" s="81"/>
      <c r="AN164" s="81"/>
      <c r="AO164" s="81"/>
      <c r="AP164" s="81"/>
      <c r="AQ164" s="81"/>
      <c r="AR164" s="81"/>
      <c r="AS164" s="81"/>
      <c r="AV164" s="82"/>
    </row>
    <row r="165" spans="23:48" x14ac:dyDescent="0.35">
      <c r="W165" s="81"/>
      <c r="Y165" s="81"/>
      <c r="Z165" s="81"/>
      <c r="AA165" s="81"/>
      <c r="AB165" s="81"/>
      <c r="AC165" s="81"/>
      <c r="AD165" s="81"/>
      <c r="AE165" s="81"/>
      <c r="AF165" s="81"/>
      <c r="AG165" s="81"/>
      <c r="AH165" s="81"/>
      <c r="AI165" s="81"/>
      <c r="AJ165" s="81"/>
      <c r="AK165" s="81"/>
      <c r="AL165" s="81"/>
      <c r="AM165" s="81"/>
      <c r="AN165" s="81"/>
      <c r="AO165" s="81"/>
      <c r="AP165" s="81"/>
      <c r="AQ165" s="81"/>
      <c r="AR165" s="81"/>
      <c r="AS165" s="81"/>
      <c r="AV165" s="82"/>
    </row>
    <row r="166" spans="23:48" x14ac:dyDescent="0.35">
      <c r="W166" s="81"/>
      <c r="Y166" s="81"/>
      <c r="Z166" s="81"/>
      <c r="AA166" s="81"/>
      <c r="AB166" s="81"/>
      <c r="AC166" s="81"/>
      <c r="AD166" s="81"/>
      <c r="AE166" s="81"/>
      <c r="AF166" s="81"/>
      <c r="AG166" s="81"/>
      <c r="AH166" s="81"/>
      <c r="AI166" s="81"/>
      <c r="AJ166" s="81"/>
      <c r="AK166" s="81"/>
      <c r="AL166" s="81"/>
      <c r="AM166" s="81"/>
      <c r="AN166" s="81"/>
      <c r="AO166" s="81"/>
      <c r="AP166" s="81"/>
      <c r="AQ166" s="81"/>
      <c r="AR166" s="81"/>
      <c r="AS166" s="81"/>
      <c r="AV166" s="82"/>
    </row>
    <row r="167" spans="23:48" x14ac:dyDescent="0.35">
      <c r="W167" s="81"/>
      <c r="Y167" s="81"/>
      <c r="Z167" s="81"/>
      <c r="AA167" s="81"/>
      <c r="AB167" s="81"/>
      <c r="AC167" s="81"/>
      <c r="AD167" s="81"/>
      <c r="AE167" s="81"/>
      <c r="AF167" s="81"/>
      <c r="AG167" s="81"/>
      <c r="AH167" s="81"/>
      <c r="AI167" s="81"/>
      <c r="AJ167" s="81"/>
      <c r="AK167" s="81"/>
      <c r="AL167" s="81"/>
      <c r="AM167" s="81"/>
      <c r="AN167" s="81"/>
      <c r="AO167" s="81"/>
      <c r="AP167" s="81"/>
      <c r="AQ167" s="81"/>
      <c r="AR167" s="81"/>
      <c r="AS167" s="81"/>
      <c r="AV167" s="82"/>
    </row>
    <row r="168" spans="23:48" x14ac:dyDescent="0.35">
      <c r="W168" s="81"/>
      <c r="Y168" s="81"/>
      <c r="Z168" s="81"/>
      <c r="AA168" s="81"/>
      <c r="AB168" s="81"/>
      <c r="AC168" s="81"/>
      <c r="AD168" s="81"/>
      <c r="AE168" s="81"/>
      <c r="AF168" s="81"/>
      <c r="AG168" s="81"/>
      <c r="AH168" s="81"/>
      <c r="AI168" s="81"/>
      <c r="AJ168" s="81"/>
      <c r="AK168" s="81"/>
      <c r="AL168" s="81"/>
      <c r="AM168" s="81"/>
      <c r="AN168" s="81"/>
      <c r="AO168" s="81"/>
      <c r="AP168" s="81"/>
      <c r="AQ168" s="81"/>
      <c r="AR168" s="81"/>
      <c r="AS168" s="81"/>
      <c r="AV168" s="82"/>
    </row>
    <row r="169" spans="23:48" x14ac:dyDescent="0.35">
      <c r="W169" s="81"/>
      <c r="Y169" s="81"/>
      <c r="Z169" s="81"/>
      <c r="AA169" s="81"/>
      <c r="AB169" s="81"/>
      <c r="AC169" s="81"/>
      <c r="AD169" s="81"/>
      <c r="AE169" s="81"/>
      <c r="AF169" s="81"/>
      <c r="AG169" s="81"/>
      <c r="AH169" s="81"/>
      <c r="AI169" s="81"/>
      <c r="AJ169" s="81"/>
      <c r="AK169" s="81"/>
      <c r="AL169" s="81"/>
      <c r="AM169" s="81"/>
      <c r="AN169" s="81"/>
      <c r="AO169" s="81"/>
      <c r="AP169" s="81"/>
      <c r="AQ169" s="81"/>
      <c r="AR169" s="81"/>
      <c r="AS169" s="81"/>
      <c r="AV169" s="82"/>
    </row>
    <row r="170" spans="23:48" x14ac:dyDescent="0.35">
      <c r="W170" s="81"/>
    </row>
    <row r="171" spans="23:48" x14ac:dyDescent="0.35">
      <c r="W171" s="81"/>
    </row>
  </sheetData>
  <autoFilter ref="W14:AV14" xr:uid="{00000000-0009-0000-0000-000000000000}"/>
  <mergeCells count="46">
    <mergeCell ref="U36:V36"/>
    <mergeCell ref="U31:V31"/>
    <mergeCell ref="U32:V32"/>
    <mergeCell ref="U33:V33"/>
    <mergeCell ref="U34:V34"/>
    <mergeCell ref="U35:V35"/>
    <mergeCell ref="U26:V26"/>
    <mergeCell ref="U27:V27"/>
    <mergeCell ref="U28:V28"/>
    <mergeCell ref="U29:V29"/>
    <mergeCell ref="U30:V30"/>
    <mergeCell ref="U22:V22"/>
    <mergeCell ref="O23:P23"/>
    <mergeCell ref="U23:V23"/>
    <mergeCell ref="U24:V24"/>
    <mergeCell ref="U25:V25"/>
    <mergeCell ref="U15:V15"/>
    <mergeCell ref="U17:V17"/>
    <mergeCell ref="U18:V18"/>
    <mergeCell ref="U20:V20"/>
    <mergeCell ref="U21:V21"/>
    <mergeCell ref="E13:M13"/>
    <mergeCell ref="P13:T13"/>
    <mergeCell ref="U13:W13"/>
    <mergeCell ref="O14:P14"/>
    <mergeCell ref="U14:V14"/>
    <mergeCell ref="Z2:Z3"/>
    <mergeCell ref="L3:O3"/>
    <mergeCell ref="L4:O4"/>
    <mergeCell ref="Q4:U6"/>
    <mergeCell ref="V4:V5"/>
    <mergeCell ref="L5:O5"/>
    <mergeCell ref="L6:O6"/>
    <mergeCell ref="A1:D11"/>
    <mergeCell ref="L1:O1"/>
    <mergeCell ref="L2:O2"/>
    <mergeCell ref="Q2:U3"/>
    <mergeCell ref="V2:V3"/>
    <mergeCell ref="L7:O7"/>
    <mergeCell ref="L8:O8"/>
    <mergeCell ref="Q8:U12"/>
    <mergeCell ref="V8:W12"/>
    <mergeCell ref="L9:O9"/>
    <mergeCell ref="L10:O10"/>
    <mergeCell ref="L11:O11"/>
    <mergeCell ref="L12:O12"/>
  </mergeCells>
  <conditionalFormatting sqref="E16:W169 AV16:AV169">
    <cfRule type="expression" dxfId="0" priority="2">
      <formula>IF($W16=$W$15,1,0)</formula>
    </cfRule>
  </conditionalFormatting>
  <hyperlinks>
    <hyperlink ref="V8" r:id="rId1" xr:uid="{00000000-0004-0000-0000-000000000000}"/>
  </hyperlinks>
  <printOptions horizontalCentered="1"/>
  <pageMargins left="0.25" right="0.25" top="0.75" bottom="0.75" header="0.51180555555555496" footer="0.3"/>
  <pageSetup paperSize="9" scale="71" firstPageNumber="0" fitToHeight="0" orientation="landscape" horizontalDpi="300" verticalDpi="300" r:id="rId2"/>
  <headerFooter>
    <oddFooter>&amp;C&amp;F&amp;R&amp;P</oddFoot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tomas.eiderna</dc:creator>
  <dc:description/>
  <cp:lastModifiedBy>Zoltán Farkaš</cp:lastModifiedBy>
  <cp:revision>4</cp:revision>
  <cp:lastPrinted>2022-06-13T10:18:24Z</cp:lastPrinted>
  <dcterms:created xsi:type="dcterms:W3CDTF">2015-12-21T15:42:21Z</dcterms:created>
  <dcterms:modified xsi:type="dcterms:W3CDTF">2023-11-18T14:52:47Z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OBERMEYER HELIKA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